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Community and Environment\"/>
    </mc:Choice>
  </mc:AlternateContent>
  <bookViews>
    <workbookView xWindow="0" yWindow="0" windowWidth="12396" windowHeight="8568"/>
  </bookViews>
  <sheets>
    <sheet name="electric service pts" sheetId="1" r:id="rId1"/>
  </sheets>
  <definedNames>
    <definedName name="_xlnm.Print_Area" localSheetId="0">'electric service pts'!$A$1:$C$28</definedName>
    <definedName name="_xlnm.Print_Titles" localSheetId="0">'electric service pts'!$3:$6</definedName>
    <definedName name="TABLE" localSheetId="0">'electric service pts'!$C$7:$E$17</definedName>
  </definedName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D27" i="1" l="1"/>
  <c r="E27" i="1"/>
  <c r="F27" i="1"/>
  <c r="G27" i="1"/>
  <c r="E26" i="1" l="1"/>
  <c r="D26" i="1"/>
  <c r="F26" i="1"/>
  <c r="G26" i="1"/>
  <c r="G25" i="1" l="1"/>
  <c r="F25" i="1"/>
  <c r="E25" i="1"/>
  <c r="D25" i="1"/>
  <c r="E24" i="1" l="1"/>
  <c r="F24" i="1"/>
  <c r="D24" i="1"/>
  <c r="G24" i="1"/>
  <c r="D23" i="1"/>
  <c r="G23" i="1" l="1"/>
  <c r="F23" i="1"/>
  <c r="E23" i="1"/>
  <c r="D22" i="1"/>
  <c r="F22" i="1" l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21" i="1"/>
  <c r="E22" i="1"/>
  <c r="G22" i="1"/>
  <c r="E21" i="1"/>
  <c r="F21" i="1"/>
  <c r="G21" i="1"/>
  <c r="D20" i="1"/>
  <c r="F17" i="1" l="1"/>
  <c r="G17" i="1"/>
  <c r="F18" i="1"/>
  <c r="G18" i="1"/>
  <c r="F19" i="1"/>
  <c r="G19" i="1"/>
  <c r="F20" i="1"/>
  <c r="G20" i="1"/>
  <c r="D17" i="1"/>
  <c r="D18" i="1"/>
  <c r="D19" i="1"/>
  <c r="E17" i="1"/>
  <c r="E18" i="1"/>
  <c r="E19" i="1"/>
  <c r="E20" i="1"/>
</calcChain>
</file>

<file path=xl/sharedStrings.xml><?xml version="1.0" encoding="utf-8"?>
<sst xmlns="http://schemas.openxmlformats.org/spreadsheetml/2006/main" count="8" uniqueCount="8">
  <si>
    <t>Community and Environment</t>
  </si>
  <si>
    <t>Year</t>
  </si>
  <si>
    <t>Electric Service Points</t>
  </si>
  <si>
    <t xml:space="preserve"> </t>
  </si>
  <si>
    <t>Source: City of Tallahassee, Electric Utilities</t>
  </si>
  <si>
    <t>Residential Electric Service Points</t>
  </si>
  <si>
    <t>Commercial Service Points
 (Non-Demand)</t>
  </si>
  <si>
    <t>Trend:  Residential Electric Service Points have increased 0.6% per year on average between 2016 and 2025, while Non-Demand Commercial Service Points increased by an average of &lt;0.1% per year during that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</si>
</sst>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3" x14ac:knownFonts="1">
    <font>
      <sz val="9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Verdana"/>
      <family val="2"/>
    </font>
    <font>
      <i/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64" fontId="4" fillId="0" borderId="0" xfId="1" applyNumberFormat="1" applyFont="1" applyFill="1" applyBorder="1" applyAlignment="1"/>
    <xf numFmtId="0" fontId="4" fillId="0" borderId="0" xfId="0" applyFont="1" applyFill="1" applyBorder="1" applyAlignment="1">
      <alignment wrapText="1"/>
    </xf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7" fillId="0" borderId="0" xfId="2" applyFont="1" applyBorder="1" applyAlignment="1">
      <alignment horizontal="left" vertical="top" wrapText="1"/>
    </xf>
    <xf numFmtId="0" fontId="0" fillId="0" borderId="0" xfId="2" applyFont="1"/>
    <xf numFmtId="0" fontId="0" fillId="0" borderId="0" xfId="2" applyFont="1" applyBorder="1"/>
    <xf numFmtId="0" fontId="11" fillId="0" borderId="1" xfId="2" applyFont="1" applyFill="1" applyBorder="1" applyAlignment="1">
      <alignment horizontal="center"/>
    </xf>
    <xf numFmtId="0" fontId="12" fillId="0" borderId="0" xfId="2" applyFont="1" applyBorder="1"/>
    <xf numFmtId="0" fontId="8" fillId="0" borderId="0" xfId="0" applyFont="1" applyAlignment="1">
      <alignment vertical="center"/>
    </xf>
    <xf numFmtId="0" fontId="0" fillId="0" borderId="1" xfId="2" applyFont="1" applyFill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3" fontId="0" fillId="0" borderId="1" xfId="2" applyNumberFormat="1" applyFont="1" applyBorder="1" applyAlignment="1">
      <alignment horizontal="center"/>
    </xf>
    <xf numFmtId="164" fontId="0" fillId="0" borderId="0" xfId="0" applyNumberFormat="1"/>
    <xf numFmtId="3" fontId="4" fillId="0" borderId="0" xfId="0" applyNumberFormat="1" applyFont="1" applyFill="1" applyBorder="1" applyAlignment="1"/>
    <xf numFmtId="0" fontId="7" fillId="0" borderId="2" xfId="0" applyFont="1" applyFill="1" applyBorder="1" applyAlignment="1">
      <alignment horizontal="center" vertical="center" wrapText="1"/>
    </xf>
  </cellXfs>
  <cellStyles count="7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177698</xdr:colOff>
      <xdr:row>0</xdr:row>
      <xdr:rowOff>181234</xdr:rowOff>
    </xdr:from>
    <xdr:to>
      <xdr:col>0</xdr:col>
      <xdr:colOff>1508759</xdr:colOff>
      <xdr:row>3</xdr:row>
      <xdr:rowOff>86632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698" y="181234"/>
          <a:ext cx="1331061" cy="55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190500</xdr:rowOff>
    </xdr:from>
    <xdr:to>
      <xdr:col>15</xdr:col>
      <xdr:colOff>57150</xdr:colOff>
      <xdr:row>6</xdr:row>
      <xdr:rowOff>200025</xdr:rowOff>
    </xdr:to>
    <xdr:sp macro="" textlink="">
      <xdr:nvSpPr>
        <xdr:cNvPr id="1320" name="Freeform 296"/>
        <xdr:cNvSpPr>
          <a:spLocks/>
        </xdr:cNvSpPr>
      </xdr:nvSpPr>
      <xdr:spPr bwMode="auto">
        <a:xfrm>
          <a:off x="9686925" y="1609725"/>
          <a:ext cx="3419475" cy="9525"/>
        </a:xfrm>
        <a:custGeom>
          <a:avLst/>
          <a:gdLst>
            <a:gd name="T0" fmla="*/ 0 w 5392"/>
            <a:gd name="T1" fmla="*/ 0 h 20"/>
            <a:gd name="T2" fmla="*/ 5392 w 5392"/>
            <a:gd name="T3" fmla="*/ 0 h 20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392" h="20">
              <a:moveTo>
                <a:pt x="0" y="0"/>
              </a:moveTo>
              <a:lnTo>
                <a:pt x="5392" y="0"/>
              </a:lnTo>
            </a:path>
          </a:pathLst>
        </a:custGeom>
        <a:noFill/>
        <a:ln w="12700">
          <a:solidFill>
            <a:srgbClr val="E1D9C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12</xdr:row>
      <xdr:rowOff>171450</xdr:rowOff>
    </xdr:from>
    <xdr:to>
      <xdr:col>14</xdr:col>
      <xdr:colOff>485775</xdr:colOff>
      <xdr:row>12</xdr:row>
      <xdr:rowOff>180975</xdr:rowOff>
    </xdr:to>
    <xdr:sp macro="" textlink="">
      <xdr:nvSpPr>
        <xdr:cNvPr id="1319" name="Freeform 295"/>
        <xdr:cNvSpPr>
          <a:spLocks/>
        </xdr:cNvSpPr>
      </xdr:nvSpPr>
      <xdr:spPr bwMode="auto">
        <a:xfrm>
          <a:off x="9686925" y="3067050"/>
          <a:ext cx="3162300" cy="9525"/>
        </a:xfrm>
        <a:custGeom>
          <a:avLst/>
          <a:gdLst>
            <a:gd name="T0" fmla="*/ 0 w 4982"/>
            <a:gd name="T1" fmla="*/ 0 h 20"/>
            <a:gd name="T2" fmla="*/ 4982 w 4982"/>
            <a:gd name="T3" fmla="*/ 0 h 20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4982" h="20">
              <a:moveTo>
                <a:pt x="0" y="0"/>
              </a:moveTo>
              <a:lnTo>
                <a:pt x="4982" y="0"/>
              </a:lnTo>
            </a:path>
          </a:pathLst>
        </a:custGeom>
        <a:noFill/>
        <a:ln w="12700">
          <a:solidFill>
            <a:srgbClr val="E1D9C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"/>
  <sheetViews>
    <sheetView tabSelected="1" zoomScaleNormal="100" zoomScaleSheetLayoutView="100" workbookViewId="0">
      <selection activeCell="H28" sqref="H28"/>
    </sheetView>
  </sheetViews>
  <sheetFormatPr defaultColWidth="9" defaultRowHeight="15" customHeight="1" x14ac:dyDescent="0.25"/>
  <cols>
    <col min="1" max="1" width="22.19921875" style="1" customWidth="1"/>
    <col min="2" max="3" width="30.59765625" style="1" customWidth="1"/>
    <col min="4" max="4" width="13.59765625" style="1" customWidth="1"/>
    <col min="5" max="5" width="13.59765625" style="3" customWidth="1"/>
    <col min="6" max="6" width="13.59765625" style="1" customWidth="1"/>
    <col min="7" max="7" width="10.3984375" style="1" customWidth="1"/>
    <col min="8" max="8" width="10" style="1" customWidth="1"/>
    <col min="9" max="16384" width="9" style="1"/>
  </cols>
  <sheetData>
    <row r="2" spans="1:20" ht="15" customHeight="1" x14ac:dyDescent="0.25">
      <c r="B2" s="14" t="s">
        <v>0</v>
      </c>
    </row>
    <row r="3" spans="1:20" ht="21" x14ac:dyDescent="0.4">
      <c r="A3" s="8"/>
      <c r="B3" s="6" t="s">
        <v>2</v>
      </c>
      <c r="D3" s="5"/>
      <c r="E3" s="5"/>
    </row>
    <row r="4" spans="1:20" s="2" customFormat="1" ht="21" x14ac:dyDescent="0.4">
      <c r="A4" s="8"/>
      <c r="B4" s="7" t="s">
        <v>3</v>
      </c>
      <c r="D4" s="5"/>
      <c r="E4" s="5"/>
    </row>
    <row r="5" spans="1:20" ht="32.4" customHeight="1" x14ac:dyDescent="0.25">
      <c r="A5" s="22" t="s">
        <v>7</v>
      </c>
      <c r="B5" s="22"/>
      <c r="C5" s="22"/>
      <c r="D5" s="9"/>
      <c r="E5" s="9"/>
      <c r="F5" s="9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32.25" customHeight="1" x14ac:dyDescent="0.25">
      <c r="A6" s="17" t="s">
        <v>1</v>
      </c>
      <c r="B6" s="18" t="s">
        <v>5</v>
      </c>
      <c r="C6" s="18" t="s">
        <v>6</v>
      </c>
      <c r="D6" s="20"/>
      <c r="E6" s="20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4" customFormat="1" ht="15" customHeight="1" x14ac:dyDescent="0.25">
      <c r="A7" s="12">
        <v>2004</v>
      </c>
      <c r="B7" s="16">
        <v>87152</v>
      </c>
      <c r="C7" s="16">
        <v>11135</v>
      </c>
      <c r="D7" s="20"/>
      <c r="E7" s="20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4" customFormat="1" ht="15" customHeight="1" x14ac:dyDescent="0.25">
      <c r="A8" s="12">
        <v>2005</v>
      </c>
      <c r="B8" s="16">
        <v>89468</v>
      </c>
      <c r="C8" s="16">
        <v>11430</v>
      </c>
      <c r="D8" s="20">
        <f t="shared" ref="D8:D16" si="0">B8/B7-1</f>
        <v>2.6574261061134585E-2</v>
      </c>
      <c r="E8" s="20">
        <f t="shared" ref="E8:E16" si="1">C8/C7-1</f>
        <v>2.6493039964077258E-2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4" customFormat="1" ht="15" customHeight="1" x14ac:dyDescent="0.25">
      <c r="A9" s="12">
        <v>2006</v>
      </c>
      <c r="B9" s="16">
        <v>92017</v>
      </c>
      <c r="C9" s="16">
        <v>11625</v>
      </c>
      <c r="D9" s="20">
        <f t="shared" si="0"/>
        <v>2.8490633522600284E-2</v>
      </c>
      <c r="E9" s="20">
        <f t="shared" si="1"/>
        <v>1.7060367454068137E-2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5" customHeight="1" x14ac:dyDescent="0.25">
      <c r="A10" s="12">
        <v>2007</v>
      </c>
      <c r="B10" s="16">
        <v>93569</v>
      </c>
      <c r="C10" s="16">
        <v>11701</v>
      </c>
      <c r="D10" s="20">
        <f t="shared" si="0"/>
        <v>1.6866448591021266E-2</v>
      </c>
      <c r="E10" s="20">
        <f t="shared" si="1"/>
        <v>6.537634408602111E-3</v>
      </c>
      <c r="F10" s="11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5" customHeight="1" x14ac:dyDescent="0.25">
      <c r="A11" s="12">
        <v>2008</v>
      </c>
      <c r="B11" s="16">
        <v>94640</v>
      </c>
      <c r="C11" s="16">
        <v>11774</v>
      </c>
      <c r="D11" s="20">
        <f t="shared" si="0"/>
        <v>1.1446098601032295E-2</v>
      </c>
      <c r="E11" s="20">
        <f t="shared" si="1"/>
        <v>6.2387830099992492E-3</v>
      </c>
      <c r="F11" s="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5" customHeight="1" x14ac:dyDescent="0.25">
      <c r="A12" s="12">
        <v>2009</v>
      </c>
      <c r="B12" s="16">
        <v>94827</v>
      </c>
      <c r="C12" s="16">
        <v>11643</v>
      </c>
      <c r="D12" s="20">
        <f t="shared" si="0"/>
        <v>1.9759087066779646E-3</v>
      </c>
      <c r="E12" s="20">
        <f t="shared" si="1"/>
        <v>-1.1126210293867844E-2</v>
      </c>
      <c r="F12" s="10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5" customHeight="1" x14ac:dyDescent="0.25">
      <c r="A13" s="12">
        <v>2010</v>
      </c>
      <c r="B13" s="16">
        <v>95268</v>
      </c>
      <c r="C13" s="16">
        <v>11574</v>
      </c>
      <c r="D13" s="20">
        <f t="shared" si="0"/>
        <v>4.65057420354964E-3</v>
      </c>
      <c r="E13" s="20">
        <f t="shared" si="1"/>
        <v>-5.9263076526668845E-3</v>
      </c>
      <c r="F13" s="11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5" customHeight="1" x14ac:dyDescent="0.25">
      <c r="A14" s="12">
        <v>2011</v>
      </c>
      <c r="B14" s="16">
        <v>95794</v>
      </c>
      <c r="C14" s="16">
        <v>11572</v>
      </c>
      <c r="D14" s="20">
        <f t="shared" si="0"/>
        <v>5.5212663223747072E-3</v>
      </c>
      <c r="E14" s="20">
        <f t="shared" si="1"/>
        <v>-1.7280110592710063E-4</v>
      </c>
      <c r="F14" s="10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5" customHeight="1" x14ac:dyDescent="0.25">
      <c r="A15" s="12">
        <v>2012</v>
      </c>
      <c r="B15" s="16">
        <v>96479</v>
      </c>
      <c r="C15" s="16">
        <v>11584</v>
      </c>
      <c r="D15" s="20">
        <f t="shared" si="0"/>
        <v>7.1507610079963868E-3</v>
      </c>
      <c r="E15" s="20">
        <f t="shared" si="1"/>
        <v>1.0369858278602706E-3</v>
      </c>
      <c r="F15" s="10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5" customHeight="1" x14ac:dyDescent="0.25">
      <c r="A16" s="12">
        <v>2013</v>
      </c>
      <c r="B16" s="16">
        <v>97145</v>
      </c>
      <c r="C16" s="16">
        <v>11663</v>
      </c>
      <c r="D16" s="20">
        <f t="shared" si="0"/>
        <v>6.9030566237211488E-3</v>
      </c>
      <c r="E16" s="20">
        <f t="shared" si="1"/>
        <v>6.8197513812153776E-3</v>
      </c>
      <c r="F16" s="10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" customHeight="1" x14ac:dyDescent="0.25">
      <c r="A17" s="15">
        <v>2014</v>
      </c>
      <c r="B17" s="16">
        <v>97985</v>
      </c>
      <c r="C17" s="16">
        <v>11776</v>
      </c>
      <c r="D17" s="20">
        <f t="shared" ref="D17:E20" si="2">B17/B16-1</f>
        <v>8.6468680837923362E-3</v>
      </c>
      <c r="E17" s="20">
        <f t="shared" si="2"/>
        <v>9.6887593243590864E-3</v>
      </c>
      <c r="F17" s="21">
        <f t="shared" ref="F17:F20" si="3">B17-B16</f>
        <v>840</v>
      </c>
      <c r="G17" s="21">
        <f t="shared" ref="G17:G20" si="4">C17-C16</f>
        <v>113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" customHeight="1" x14ac:dyDescent="0.25">
      <c r="A18" s="15">
        <v>2015</v>
      </c>
      <c r="B18" s="16">
        <v>99007</v>
      </c>
      <c r="C18" s="16">
        <v>11823</v>
      </c>
      <c r="D18" s="20">
        <f t="shared" si="2"/>
        <v>1.0430167882839125E-2</v>
      </c>
      <c r="E18" s="20">
        <f t="shared" si="2"/>
        <v>3.9911684782609758E-3</v>
      </c>
      <c r="F18" s="21">
        <f t="shared" si="3"/>
        <v>1022</v>
      </c>
      <c r="G18" s="21">
        <f t="shared" si="4"/>
        <v>47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" customHeight="1" x14ac:dyDescent="0.25">
      <c r="A19" s="15">
        <v>2016</v>
      </c>
      <c r="B19" s="16">
        <v>100003</v>
      </c>
      <c r="C19" s="16">
        <v>11891</v>
      </c>
      <c r="D19" s="20">
        <f t="shared" si="2"/>
        <v>1.0059894754916421E-2</v>
      </c>
      <c r="E19" s="20">
        <f t="shared" si="2"/>
        <v>5.7515013110038815E-3</v>
      </c>
      <c r="F19" s="21">
        <f t="shared" si="3"/>
        <v>996</v>
      </c>
      <c r="G19" s="21">
        <f t="shared" si="4"/>
        <v>68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5" customHeight="1" x14ac:dyDescent="0.25">
      <c r="A20" s="12">
        <v>2017</v>
      </c>
      <c r="B20" s="19">
        <v>100921</v>
      </c>
      <c r="C20" s="19">
        <v>11969</v>
      </c>
      <c r="D20" s="20">
        <f>B20/B19-1</f>
        <v>9.1797246082616635E-3</v>
      </c>
      <c r="E20" s="20">
        <f t="shared" si="2"/>
        <v>6.5595828778066689E-3</v>
      </c>
      <c r="F20" s="21">
        <f t="shared" si="3"/>
        <v>918</v>
      </c>
      <c r="G20" s="21">
        <f t="shared" si="4"/>
        <v>78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5" customHeight="1" x14ac:dyDescent="0.25">
      <c r="A21" s="12">
        <v>2018</v>
      </c>
      <c r="B21" s="19">
        <v>102395</v>
      </c>
      <c r="C21" s="19">
        <v>12066</v>
      </c>
      <c r="D21" s="20">
        <f>B21/B20-1</f>
        <v>1.4605483496992644E-2</v>
      </c>
      <c r="E21" s="20">
        <f t="shared" ref="E21" si="5">C21/C20-1</f>
        <v>8.1042693625197337E-3</v>
      </c>
      <c r="F21" s="21">
        <f t="shared" ref="F21" si="6">B21-B20</f>
        <v>1474</v>
      </c>
      <c r="G21" s="21">
        <f t="shared" ref="G21" si="7">C21-C20</f>
        <v>97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5" customHeight="1" x14ac:dyDescent="0.25">
      <c r="A22" s="12">
        <v>2019</v>
      </c>
      <c r="B22" s="19">
        <v>104104</v>
      </c>
      <c r="C22" s="19">
        <v>12197</v>
      </c>
      <c r="D22" s="20">
        <f>B22/B21-1</f>
        <v>1.6690268079496029E-2</v>
      </c>
      <c r="E22" s="20">
        <f t="shared" ref="E22:E27" si="8">C22/C21-1</f>
        <v>1.0856953422841098E-2</v>
      </c>
      <c r="F22" s="21">
        <f>B22-B21</f>
        <v>1709</v>
      </c>
      <c r="G22" s="21">
        <f>C22-C21</f>
        <v>131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5" customHeight="1" x14ac:dyDescent="0.25">
      <c r="A23" s="12">
        <v>2020</v>
      </c>
      <c r="B23" s="19">
        <v>105829</v>
      </c>
      <c r="C23" s="19">
        <v>12382</v>
      </c>
      <c r="D23" s="20">
        <f>B23/B22-1</f>
        <v>1.6569968493045373E-2</v>
      </c>
      <c r="E23" s="20">
        <f t="shared" si="8"/>
        <v>1.5167664179716267E-2</v>
      </c>
      <c r="F23" s="21">
        <f>B23-B22</f>
        <v>1725</v>
      </c>
      <c r="G23" s="21">
        <f>C23-C22</f>
        <v>185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5" customHeight="1" x14ac:dyDescent="0.25">
      <c r="A24" s="12">
        <v>2021</v>
      </c>
      <c r="B24" s="16">
        <v>106321</v>
      </c>
      <c r="C24" s="16">
        <v>12435</v>
      </c>
      <c r="D24" s="20">
        <f t="shared" ref="D24:D26" si="9">B24/B23-1</f>
        <v>4.6490092507724956E-3</v>
      </c>
      <c r="E24" s="20">
        <f t="shared" si="8"/>
        <v>4.2804070424811158E-3</v>
      </c>
      <c r="F24" s="21">
        <f>B24-B23</f>
        <v>492</v>
      </c>
      <c r="G24" s="21">
        <f t="shared" ref="G24" si="10">C24-C23</f>
        <v>53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5" customHeight="1" x14ac:dyDescent="0.25">
      <c r="A25" s="15">
        <v>2022</v>
      </c>
      <c r="B25" s="16">
        <v>107358</v>
      </c>
      <c r="C25" s="16">
        <v>12648</v>
      </c>
      <c r="D25" s="20">
        <f t="shared" si="9"/>
        <v>9.7534823788338887E-3</v>
      </c>
      <c r="E25" s="20">
        <f t="shared" si="8"/>
        <v>1.7129071170084442E-2</v>
      </c>
      <c r="F25" s="21">
        <f>B25-B24</f>
        <v>1037</v>
      </c>
      <c r="G25" s="21">
        <f>C25-C24</f>
        <v>213</v>
      </c>
    </row>
    <row r="26" spans="1:20" ht="15" customHeight="1" x14ac:dyDescent="0.25">
      <c r="A26" s="15">
        <v>2023</v>
      </c>
      <c r="B26" s="16">
        <v>101318</v>
      </c>
      <c r="C26" s="16">
        <v>11491</v>
      </c>
      <c r="D26" s="20">
        <f t="shared" si="9"/>
        <v>-5.6260362525382357E-2</v>
      </c>
      <c r="E26" s="20">
        <f t="shared" si="8"/>
        <v>-9.1476913345983513E-2</v>
      </c>
      <c r="F26" s="21">
        <f t="shared" ref="F26:F27" si="11">B26-B25</f>
        <v>-6040</v>
      </c>
      <c r="G26" s="21">
        <f t="shared" ref="G26:G27" si="12">C26-C25</f>
        <v>-1157</v>
      </c>
    </row>
    <row r="27" spans="1:20" ht="15" customHeight="1" x14ac:dyDescent="0.25">
      <c r="A27" s="15">
        <v>2024</v>
      </c>
      <c r="B27" s="16">
        <v>105267</v>
      </c>
      <c r="C27" s="16">
        <v>11974</v>
      </c>
      <c r="D27" s="20">
        <f>B27/B26-1</f>
        <v>3.8976292465307205E-2</v>
      </c>
      <c r="E27" s="20">
        <f t="shared" si="8"/>
        <v>4.2032895309372487E-2</v>
      </c>
      <c r="F27" s="21">
        <f t="shared" si="11"/>
        <v>3949</v>
      </c>
      <c r="G27" s="21">
        <f t="shared" si="12"/>
        <v>483</v>
      </c>
    </row>
    <row r="28" spans="1:20" ht="15" customHeight="1" x14ac:dyDescent="0.25">
      <c r="A28" s="12">
        <v>2025</v>
      </c>
      <c r="B28" s="19">
        <v>104584</v>
      </c>
      <c r="C28" s="19">
        <v>11803</v>
      </c>
      <c r="D28" s="20">
        <f>B28/B27-1</f>
        <v>-6.4882631783940159E-3</v>
      </c>
      <c r="E28" s="20">
        <f t="shared" ref="E28" si="13">C28/C27-1</f>
        <v>-1.4280942041088984E-2</v>
      </c>
      <c r="F28" s="21">
        <f>B28-B27</f>
        <v>-683</v>
      </c>
      <c r="G28" s="21">
        <f>C28-C27</f>
        <v>-171</v>
      </c>
    </row>
    <row r="29" spans="1:20" ht="15" customHeight="1" x14ac:dyDescent="0.25">
      <c r="A29" s="13" t="s">
        <v>4</v>
      </c>
    </row>
  </sheetData>
  <mergeCells count="1">
    <mergeCell ref="A5:C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6/26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electric service pts</vt:lpstr>
      <vt:lpstr>'electric service pts'!Print_Area</vt:lpstr>
      <vt:lpstr>'electric service pts'!Print_Titles</vt:lpstr>
      <vt:lpstr>'electric service pts'!TABLE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2026-06-04T20:29:33Z</cp:lastPrinted>
  <dcterms:created xsi:type="dcterms:W3CDTF">2004-11-07T01:11:49Z</dcterms:created>
  <dcterms:modified xsi:type="dcterms:W3CDTF">2026-06-04T20:29:41Z</dcterms:modified>
</cp:coreProperties>
</file>