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Research and Business Analytics Divison\projects\Stat Digest\Sections\Innovation and Entrepreneurism\"/>
    </mc:Choice>
  </mc:AlternateContent>
  <bookViews>
    <workbookView xWindow="0" yWindow="0" windowWidth="12396" windowHeight="8568"/>
  </bookViews>
  <sheets>
    <sheet name="business formations" sheetId="1" r:id="rId1"/>
  </sheets>
  <definedNames>
    <definedName name="_xlnm.Print_Area" localSheetId="0">'business formations'!$A$1:$D$41</definedName>
    <definedName name="_xlnm.Print_Titles" localSheetId="0">'business formations'!$2:$5</definedName>
    <definedName name="TABLE" localSheetId="0">'business formations'!$B$5:$D$62</definedName>
  </definedNames>
  <calcPr calcId="162913"/>
</workbook>
</file>

<file path=xl/calcChain.xml><?xml version="1.0" encoding="utf-8"?>
<calcChain xmlns="http://schemas.openxmlformats.org/spreadsheetml/2006/main">
  <c r="C25" i="1" l="1"/>
  <c r="D25" i="1"/>
  <c r="D24" i="1" l="1"/>
  <c r="C24" i="1"/>
  <c r="D23" i="1"/>
  <c r="C23" i="1"/>
  <c r="C22" i="1" l="1"/>
  <c r="C21" i="1" l="1"/>
  <c r="D13" i="1"/>
  <c r="D14" i="1"/>
  <c r="D15" i="1"/>
  <c r="D16" i="1"/>
  <c r="D17" i="1"/>
  <c r="D18" i="1"/>
  <c r="D19" i="1"/>
  <c r="D20" i="1"/>
  <c r="D21" i="1"/>
  <c r="D22" i="1"/>
  <c r="C14" i="1"/>
  <c r="C15" i="1"/>
  <c r="C16" i="1"/>
  <c r="C17" i="1"/>
  <c r="C18" i="1"/>
  <c r="C19" i="1"/>
  <c r="C20" i="1"/>
  <c r="D8" i="1" l="1"/>
  <c r="D9" i="1"/>
  <c r="D10" i="1"/>
  <c r="D11" i="1"/>
  <c r="D12" i="1"/>
  <c r="D7" i="1"/>
  <c r="C7" i="1" l="1"/>
  <c r="C8" i="1"/>
  <c r="C9" i="1"/>
  <c r="C10" i="1"/>
  <c r="C11" i="1"/>
  <c r="C12" i="1"/>
  <c r="C13" i="1"/>
</calcChain>
</file>

<file path=xl/sharedStrings.xml><?xml version="1.0" encoding="utf-8"?>
<sst xmlns="http://schemas.openxmlformats.org/spreadsheetml/2006/main" count="14" uniqueCount="14">
  <si>
    <t>Year</t>
  </si>
  <si>
    <t xml:space="preserve">Source: </t>
  </si>
  <si>
    <t>Website:</t>
  </si>
  <si>
    <t>Revised</t>
  </si>
  <si>
    <t>Tallahassee-Leon County, Office of Economic Vitality</t>
  </si>
  <si>
    <t>Source:</t>
  </si>
  <si>
    <t>Economic Factors</t>
  </si>
  <si>
    <t>Innovation:</t>
  </si>
  <si>
    <t>Change from Prior Year</t>
  </si>
  <si>
    <t>Business Formations in Tallahassee MSA</t>
  </si>
  <si>
    <t>Census Bureau, Buisiness Formation Statistics</t>
  </si>
  <si>
    <t>Percent Change from Prior Year</t>
  </si>
  <si>
    <t>Business Formations</t>
  </si>
  <si>
    <t>Trend: Business Formation Statistics (BFS) complied by the US Census Bureau measure business initiation activity and the cycle from initiation to realized business formation. BFS data gives an early look at business formation activity by covering Employer Identification Number (EIN) applications, including those associated with starting a new employer business. Industry details are unavailable at the county level. Leon County typically accounts for around 80% of business formation in the Tallahassee metro area. During 2005 to 2015, business formations in the Tallahassee metro area averaged 3,900 per year. Since 2015, the average has been around 6,500 per year. In 2024, business applications in the Tallahassee metro area totaled 6,708, down 8.6% from 7,338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</si>
</sst>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font>
      <sz val="9"/>
      <name val="Verdana"/>
      <family val="2"/>
    </font>
    <font>
      <sz val="10"/>
      <name val="Arial"/>
      <family val="2"/>
    </font>
    <font>
      <sz val="10"/>
      <name val="Geneva"/>
    </font>
    <font>
      <b/>
      <sz val="16"/>
      <name val="Arial"/>
      <family val="2"/>
    </font>
    <font>
      <sz val="16"/>
      <name val="Arial"/>
      <family val="2"/>
    </font>
    <font>
      <sz val="11"/>
      <name val="Arial"/>
      <family val="2"/>
    </font>
    <font>
      <b/>
      <sz val="12"/>
      <name val="Arial"/>
      <family val="2"/>
    </font>
    <font>
      <b/>
      <sz val="11"/>
      <name val="Arial"/>
      <family val="2"/>
    </font>
    <font>
      <i/>
      <sz val="10"/>
      <name val="Arial"/>
      <family val="2"/>
    </font>
    <font>
      <b/>
      <sz val="9"/>
      <name val="Verdana"/>
      <family val="2"/>
    </font>
    <font>
      <sz val="8"/>
      <name val="Verdana"/>
      <family val="2"/>
    </font>
    <font>
      <b/>
      <i/>
      <sz val="14"/>
      <name val="Arial"/>
      <family val="2"/>
    </font>
    <font>
      <i/>
      <sz val="9"/>
      <name val="Verdana"/>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9" fontId="1" fillId="0" borderId="0" applyFont="0" applyFill="0" applyBorder="0" applyAlignment="0" applyProtection="0"/>
    <xf numFmtId="0" fontId="1" fillId="0" borderId="0"/>
  </cellStyleXfs>
  <cellXfs count="52">
    <xf numFmtId="0" fontId="0" fillId="0" borderId="0" xfId="0"/>
    <xf numFmtId="0" fontId="5" fillId="0" borderId="0" xfId="0" applyFont="1" applyFill="1" applyBorder="1" applyAlignment="1"/>
    <xf numFmtId="0" fontId="4" fillId="0" borderId="0" xfId="0" applyFont="1" applyFill="1" applyBorder="1" applyAlignment="1"/>
    <xf numFmtId="0" fontId="7" fillId="0" borderId="0" xfId="0" applyFont="1" applyFill="1" applyBorder="1" applyAlignment="1"/>
    <xf numFmtId="164" fontId="5" fillId="0" borderId="0" xfId="2" applyNumberFormat="1" applyFont="1" applyFill="1" applyBorder="1" applyAlignment="1"/>
    <xf numFmtId="164" fontId="5" fillId="0" borderId="0" xfId="2" applyNumberFormat="1" applyFont="1" applyFill="1" applyBorder="1" applyAlignment="1">
      <alignment horizontal="right"/>
    </xf>
    <xf numFmtId="3" fontId="5" fillId="0" borderId="0" xfId="0" applyNumberFormat="1" applyFont="1" applyFill="1" applyBorder="1" applyAlignment="1">
      <alignment horizontal="right"/>
    </xf>
    <xf numFmtId="0" fontId="5" fillId="0" borderId="0" xfId="1" applyFont="1" applyFill="1"/>
    <xf numFmtId="164" fontId="5" fillId="0" borderId="0" xfId="1" applyNumberFormat="1" applyFont="1" applyFill="1"/>
    <xf numFmtId="0" fontId="5" fillId="0" borderId="0" xfId="1" applyFont="1" applyFill="1" applyAlignment="1">
      <alignment horizontal="center"/>
    </xf>
    <xf numFmtId="3" fontId="5" fillId="0" borderId="0" xfId="1" applyNumberFormat="1" applyFont="1" applyFill="1"/>
    <xf numFmtId="0" fontId="8" fillId="0" borderId="0" xfId="0" applyFont="1" applyFill="1" applyAlignment="1"/>
    <xf numFmtId="3" fontId="5" fillId="0" borderId="0" xfId="0" applyNumberFormat="1" applyFont="1" applyFill="1" applyBorder="1" applyAlignment="1"/>
    <xf numFmtId="0" fontId="5" fillId="0" borderId="0" xfId="0" applyFont="1" applyFill="1" applyBorder="1" applyAlignment="1">
      <alignment wrapText="1"/>
    </xf>
    <xf numFmtId="0" fontId="5" fillId="0" borderId="0" xfId="0" applyNumberFormat="1" applyFont="1" applyFill="1" applyBorder="1" applyAlignment="1"/>
    <xf numFmtId="0" fontId="1" fillId="0" borderId="0" xfId="0" applyFont="1" applyFill="1" applyAlignment="1">
      <alignment wrapText="1"/>
    </xf>
    <xf numFmtId="0" fontId="0" fillId="0" borderId="0" xfId="0" applyFill="1" applyAlignment="1"/>
    <xf numFmtId="0" fontId="8" fillId="0" borderId="0" xfId="0" applyFont="1" applyFill="1"/>
    <xf numFmtId="164" fontId="3" fillId="0" borderId="0" xfId="2" applyNumberFormat="1" applyFont="1" applyFill="1" applyBorder="1" applyAlignment="1">
      <alignment horizontal="center"/>
    </xf>
    <xf numFmtId="0" fontId="8" fillId="0" borderId="0" xfId="0" applyFont="1"/>
    <xf numFmtId="0" fontId="8" fillId="0" borderId="0" xfId="0" applyFont="1" applyAlignment="1">
      <alignment horizontal="center"/>
    </xf>
    <xf numFmtId="0" fontId="12" fillId="0" borderId="0" xfId="3" applyFont="1" applyBorder="1" applyAlignment="1">
      <alignment horizontal="left" vertical="top" wrapText="1"/>
    </xf>
    <xf numFmtId="0" fontId="0" fillId="0" borderId="0" xfId="0" applyAlignment="1">
      <alignment horizontal="right"/>
    </xf>
    <xf numFmtId="0" fontId="0" fillId="0" borderId="0" xfId="3" applyFont="1" applyFill="1" applyBorder="1" applyAlignment="1">
      <alignment horizontal="center"/>
    </xf>
    <xf numFmtId="0" fontId="6" fillId="0" borderId="0" xfId="0" applyFont="1" applyAlignment="1">
      <alignment horizontal="left" vertical="center"/>
    </xf>
    <xf numFmtId="0" fontId="6"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0" xfId="0" applyBorder="1" applyAlignment="1">
      <alignment horizontal="right" wrapText="1"/>
    </xf>
    <xf numFmtId="0" fontId="7" fillId="0" borderId="1" xfId="0" applyFont="1" applyFill="1" applyBorder="1" applyAlignment="1">
      <alignment horizontal="center" vertical="center" wrapText="1"/>
    </xf>
    <xf numFmtId="0" fontId="9" fillId="0" borderId="1" xfId="3" applyFont="1" applyBorder="1" applyAlignment="1">
      <alignment horizontal="center" vertical="center" wrapText="1"/>
    </xf>
    <xf numFmtId="0" fontId="12" fillId="0" borderId="0" xfId="0" applyFont="1" applyFill="1" applyBorder="1" applyAlignment="1">
      <alignment horizontal="right" vertical="center"/>
    </xf>
    <xf numFmtId="0" fontId="5" fillId="0" borderId="0" xfId="0" applyFont="1" applyFill="1" applyBorder="1" applyAlignment="1">
      <alignment vertical="center"/>
    </xf>
    <xf numFmtId="0" fontId="12" fillId="0" borderId="0" xfId="0" applyFont="1" applyAlignment="1">
      <alignment horizontal="left" vertical="center" wrapText="1"/>
    </xf>
    <xf numFmtId="0" fontId="11" fillId="0" borderId="0" xfId="0" applyFont="1" applyAlignment="1">
      <alignment vertical="center"/>
    </xf>
    <xf numFmtId="0" fontId="0" fillId="0" borderId="0" xfId="0" applyFill="1" applyAlignment="1"/>
    <xf numFmtId="0" fontId="9" fillId="0" borderId="1" xfId="0" applyFont="1" applyBorder="1" applyAlignment="1">
      <alignment horizontal="center" vertical="center" wrapText="1"/>
    </xf>
    <xf numFmtId="0" fontId="12" fillId="0" borderId="0" xfId="0" applyFont="1" applyAlignment="1">
      <alignment vertical="center"/>
    </xf>
    <xf numFmtId="0" fontId="0" fillId="0" borderId="1" xfId="3" applyFont="1" applyFill="1" applyBorder="1" applyAlignment="1">
      <alignment horizontal="center"/>
    </xf>
    <xf numFmtId="1" fontId="0" fillId="0" borderId="1" xfId="0" applyNumberFormat="1" applyBorder="1" applyAlignment="1">
      <alignment horizontal="center"/>
    </xf>
    <xf numFmtId="164" fontId="0" fillId="0" borderId="1" xfId="0" applyNumberFormat="1" applyBorder="1" applyAlignment="1">
      <alignment horizontal="center"/>
    </xf>
    <xf numFmtId="3" fontId="0" fillId="0" borderId="1" xfId="0" applyNumberFormat="1" applyBorder="1" applyAlignment="1">
      <alignment horizontal="center" vertical="center"/>
    </xf>
    <xf numFmtId="3" fontId="0" fillId="0" borderId="1" xfId="0" applyNumberFormat="1" applyBorder="1" applyAlignment="1">
      <alignment horizontal="center"/>
    </xf>
    <xf numFmtId="3" fontId="0" fillId="0" borderId="0" xfId="0" applyNumberFormat="1" applyBorder="1" applyAlignment="1">
      <alignment horizontal="center"/>
    </xf>
    <xf numFmtId="164" fontId="0" fillId="0" borderId="0" xfId="0" applyNumberFormat="1" applyBorder="1" applyAlignment="1">
      <alignment horizontal="center"/>
    </xf>
    <xf numFmtId="0" fontId="8" fillId="0" borderId="0" xfId="0" applyFont="1" applyFill="1" applyAlignment="1">
      <alignment horizontal="center"/>
    </xf>
    <xf numFmtId="0" fontId="8" fillId="0" borderId="0" xfId="0" applyFont="1" applyFill="1" applyAlignment="1">
      <alignment horizontal="left" wrapText="1"/>
    </xf>
    <xf numFmtId="0" fontId="8" fillId="0" borderId="0" xfId="0" applyFont="1" applyFill="1" applyAlignment="1"/>
    <xf numFmtId="0" fontId="0" fillId="0" borderId="0" xfId="0" applyFill="1" applyAlignment="1"/>
    <xf numFmtId="0" fontId="5" fillId="0" borderId="0" xfId="0" applyFont="1" applyFill="1" applyBorder="1" applyAlignment="1">
      <alignment horizontal="center"/>
    </xf>
    <xf numFmtId="0" fontId="8" fillId="0" borderId="0" xfId="0" applyFont="1" applyFill="1" applyAlignment="1">
      <alignment horizontal="right"/>
    </xf>
    <xf numFmtId="0" fontId="8" fillId="0" borderId="0" xfId="0" applyFont="1" applyFill="1" applyAlignment="1">
      <alignment horizontal="left" vertical="center" wrapText="1"/>
    </xf>
    <xf numFmtId="0" fontId="10" fillId="0" borderId="2" xfId="0" applyFont="1" applyFill="1" applyBorder="1" applyAlignment="1">
      <alignment horizontal="left" vertical="top" wrapText="1"/>
    </xf>
  </cellXfs>
  <cellStyles count="4">
    <cellStyle name="Normal" xfId="0" builtinId="0" customBuiltin="1"/>
    <cellStyle name="Normal 2" xfId="3"/>
    <cellStyle name="Normal_Pub School Enroll" xfId="1"/>
    <cellStyle name="Percent" xfId="2" builtinId="5"/>
  </cellStyles>
  <dxfs count="0"/>
  <tableStyles count="0" defaultTableStyle="TableStyleMedium9" defaultPivotStyle="PivotStyleLight16"/>
  <colors>
    <mruColors>
      <color rgb="FF1FA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en-US" sz="1200">
                <a:latin typeface="+mn-lt"/>
              </a:rPr>
              <a:t>Business Formations,</a:t>
            </a:r>
            <a:r>
              <a:rPr lang="en-US" sz="1200" baseline="0">
                <a:latin typeface="+mn-lt"/>
              </a:rPr>
              <a:t> 2005-2024</a:t>
            </a:r>
          </a:p>
        </c:rich>
      </c:tx>
      <c:layout>
        <c:manualLayout>
          <c:xMode val="edge"/>
          <c:yMode val="edge"/>
          <c:x val="0.36403037576596808"/>
          <c:y val="3.1592499568018566E-2"/>
        </c:manualLayout>
      </c:layout>
      <c:overlay val="0"/>
      <c:spPr>
        <a:noFill/>
        <a:ln w="25400">
          <a:noFill/>
        </a:ln>
      </c:spPr>
    </c:title>
    <c:autoTitleDeleted val="0"/>
    <c:plotArea>
      <c:layout>
        <c:manualLayout>
          <c:layoutTarget val="inner"/>
          <c:xMode val="edge"/>
          <c:yMode val="edge"/>
          <c:x val="6.867000899314997E-2"/>
          <c:y val="0.12665348609019772"/>
          <c:w val="0.91835061911294091"/>
          <c:h val="0.70378570018019793"/>
        </c:manualLayout>
      </c:layout>
      <c:barChart>
        <c:barDir val="col"/>
        <c:grouping val="clustered"/>
        <c:varyColors val="0"/>
        <c:ser>
          <c:idx val="1"/>
          <c:order val="0"/>
          <c:tx>
            <c:strRef>
              <c:f>'business formations'!$B$5</c:f>
              <c:strCache>
                <c:ptCount val="1"/>
                <c:pt idx="0">
                  <c:v>Business Formations</c:v>
                </c:pt>
              </c:strCache>
            </c:strRef>
          </c:tx>
          <c:spPr>
            <a:solidFill>
              <a:srgbClr val="1FAAAC"/>
            </a:solidFill>
            <a:ln>
              <a:solidFill>
                <a:schemeClr val="bg1">
                  <a:lumMod val="50000"/>
                </a:schemeClr>
              </a:solidFill>
            </a:ln>
          </c:spPr>
          <c:invertIfNegative val="0"/>
          <c:cat>
            <c:numRef>
              <c:f>'business formations'!$A$6:$A$25</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'business formations'!$B$6:$B$25</c:f>
              <c:numCache>
                <c:formatCode>#,##0</c:formatCode>
                <c:ptCount val="20"/>
                <c:pt idx="0">
                  <c:v>3969</c:v>
                </c:pt>
                <c:pt idx="1">
                  <c:v>4142</c:v>
                </c:pt>
                <c:pt idx="2">
                  <c:v>3873</c:v>
                </c:pt>
                <c:pt idx="3">
                  <c:v>3765</c:v>
                </c:pt>
                <c:pt idx="4">
                  <c:v>3541</c:v>
                </c:pt>
                <c:pt idx="5">
                  <c:v>3672</c:v>
                </c:pt>
                <c:pt idx="6">
                  <c:v>3966</c:v>
                </c:pt>
                <c:pt idx="7">
                  <c:v>4020</c:v>
                </c:pt>
                <c:pt idx="8">
                  <c:v>4106</c:v>
                </c:pt>
                <c:pt idx="9">
                  <c:v>3822</c:v>
                </c:pt>
                <c:pt idx="10">
                  <c:v>3863</c:v>
                </c:pt>
                <c:pt idx="11">
                  <c:v>4201</c:v>
                </c:pt>
                <c:pt idx="12">
                  <c:v>5076</c:v>
                </c:pt>
                <c:pt idx="13">
                  <c:v>6000</c:v>
                </c:pt>
                <c:pt idx="14">
                  <c:v>5376</c:v>
                </c:pt>
                <c:pt idx="15">
                  <c:v>7038</c:v>
                </c:pt>
                <c:pt idx="16">
                  <c:v>9088</c:v>
                </c:pt>
                <c:pt idx="17">
                  <c:v>7522</c:v>
                </c:pt>
                <c:pt idx="18">
                  <c:v>7338</c:v>
                </c:pt>
                <c:pt idx="19">
                  <c:v>6708</c:v>
                </c:pt>
              </c:numCache>
            </c:numRef>
          </c:val>
          <c:extLst>
            <c:ext xmlns:c16="http://schemas.microsoft.com/office/drawing/2014/chart" uri="{C3380CC4-5D6E-409C-BE32-E72D297353CC}">
              <c16:uniqueId val="{00000000-E72C-4EF8-927E-24A289454240}"/>
            </c:ext>
          </c:extLst>
        </c:ser>
        <c:dLbls>
          <c:showLegendKey val="0"/>
          <c:showVal val="0"/>
          <c:showCatName val="0"/>
          <c:showSerName val="0"/>
          <c:showPercent val="0"/>
          <c:showBubbleSize val="0"/>
        </c:dLbls>
        <c:gapWidth val="150"/>
        <c:axId val="610317496"/>
        <c:axId val="610316320"/>
      </c:barChart>
      <c:catAx>
        <c:axId val="610317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Verdana"/>
                <a:ea typeface="Verdana"/>
                <a:cs typeface="Verdana"/>
              </a:defRPr>
            </a:pPr>
            <a:endParaRPr lang="en-US"/>
          </a:p>
        </c:txPr>
        <c:crossAx val="610316320"/>
        <c:crosses val="autoZero"/>
        <c:auto val="1"/>
        <c:lblAlgn val="ctr"/>
        <c:lblOffset val="100"/>
        <c:noMultiLvlLbl val="0"/>
      </c:catAx>
      <c:valAx>
        <c:axId val="610316320"/>
        <c:scaling>
          <c:orientation val="minMax"/>
        </c:scaling>
        <c:delete val="0"/>
        <c:axPos val="l"/>
        <c:majorGridlines>
          <c:spPr>
            <a:ln w="3175">
              <a:solidFill>
                <a:srgbClr val="000000"/>
              </a:solidFill>
              <a:prstDash val="solid"/>
            </a:ln>
          </c:spPr>
        </c:majorGridlines>
        <c:numFmt formatCode="#,##0" sourceLinked="1"/>
        <c:majorTickMark val="cross"/>
        <c:minorTickMark val="in"/>
        <c:tickLblPos val="low"/>
        <c:spPr>
          <a:ln w="3175">
            <a:solidFill>
              <a:srgbClr val="000000"/>
            </a:solidFill>
            <a:prstDash val="solid"/>
          </a:ln>
        </c:spPr>
        <c:txPr>
          <a:bodyPr rot="0" vert="horz"/>
          <a:lstStyle/>
          <a:p>
            <a:pPr>
              <a:defRPr sz="900" b="0" i="0" u="none" strike="noStrike" baseline="0">
                <a:solidFill>
                  <a:srgbClr val="000000"/>
                </a:solidFill>
                <a:latin typeface="Verdana"/>
                <a:ea typeface="Verdana"/>
                <a:cs typeface="Verdana"/>
              </a:defRPr>
            </a:pPr>
            <a:endParaRPr lang="en-US"/>
          </a:p>
        </c:txPr>
        <c:crossAx val="610317496"/>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104777</xdr:colOff>
      <xdr:row>26</xdr:row>
      <xdr:rowOff>76201</xdr:rowOff>
    </xdr:from>
    <xdr:to>
      <xdr:col>3</xdr:col>
      <xdr:colOff>1837267</xdr:colOff>
      <xdr:row>39</xdr:row>
      <xdr:rowOff>135255</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68580</xdr:colOff>
      <xdr:row>0</xdr:row>
      <xdr:rowOff>22860</xdr:rowOff>
    </xdr:from>
    <xdr:to>
      <xdr:col>1</xdr:col>
      <xdr:colOff>1017717</xdr:colOff>
      <xdr:row>2</xdr:row>
      <xdr:rowOff>202010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 y="213360"/>
          <a:ext cx="1678117" cy="6973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zoomScaleNormal="100" zoomScaleSheetLayoutView="100" workbookViewId="0">
      <pane ySplit="5" topLeftCell="A6" activePane="bottomLeft" state="frozen"/>
      <selection pane="bottomLeft" activeCell="A4" sqref="A4:D4"/>
    </sheetView>
  </sheetViews>
  <sheetFormatPr defaultColWidth="9" defaultRowHeight="15" customHeight="1"/>
  <cols>
    <col min="1" max="1" width="9.5" style="1" customWidth="1"/>
    <col min="2" max="2" width="16.19921875" style="1" customWidth="1"/>
    <col min="3" max="3" width="25.59765625" style="1" customWidth="1"/>
    <col min="4" max="4" width="25.59765625" style="4" customWidth="1"/>
    <col min="5" max="5" width="9" style="1" customWidth="1"/>
    <col min="6" max="16384" width="9" style="1"/>
  </cols>
  <sheetData>
    <row r="1" spans="1:9" ht="20.100000000000001" customHeight="1">
      <c r="C1" s="33" t="s">
        <v>6</v>
      </c>
    </row>
    <row r="2" spans="1:9" ht="21">
      <c r="A2" s="48"/>
      <c r="B2" s="48"/>
      <c r="C2" s="24" t="s">
        <v>7</v>
      </c>
      <c r="D2" s="18"/>
    </row>
    <row r="3" spans="1:9" s="2" customFormat="1" ht="21">
      <c r="A3" s="48"/>
      <c r="B3" s="48"/>
      <c r="C3" s="25" t="s">
        <v>9</v>
      </c>
      <c r="D3" s="18"/>
    </row>
    <row r="4" spans="1:9" ht="82.8" customHeight="1">
      <c r="A4" s="51" t="s">
        <v>13</v>
      </c>
      <c r="B4" s="51"/>
      <c r="C4" s="51"/>
      <c r="D4" s="51"/>
      <c r="E4" s="26"/>
    </row>
    <row r="5" spans="1:9" s="13" customFormat="1" ht="27" customHeight="1">
      <c r="A5" s="28" t="s">
        <v>0</v>
      </c>
      <c r="B5" s="35" t="s">
        <v>12</v>
      </c>
      <c r="C5" s="29" t="s">
        <v>8</v>
      </c>
      <c r="D5" s="29" t="s">
        <v>11</v>
      </c>
      <c r="G5" s="1"/>
      <c r="H5" s="1"/>
    </row>
    <row r="6" spans="1:9" ht="15" customHeight="1">
      <c r="A6" s="37">
        <v>2005</v>
      </c>
      <c r="B6" s="40">
        <v>3969</v>
      </c>
      <c r="C6" s="38"/>
      <c r="D6" s="38"/>
      <c r="G6" s="23"/>
      <c r="I6" s="27"/>
    </row>
    <row r="7" spans="1:9" ht="15" customHeight="1">
      <c r="A7" s="37">
        <v>2006</v>
      </c>
      <c r="B7" s="40">
        <v>4142</v>
      </c>
      <c r="C7" s="38">
        <f t="shared" ref="C7:C20" si="0">B7-B6</f>
        <v>173</v>
      </c>
      <c r="D7" s="39">
        <f>B7/B6-1</f>
        <v>4.3587805492567355E-2</v>
      </c>
      <c r="G7" s="23"/>
      <c r="I7" s="27"/>
    </row>
    <row r="8" spans="1:9" ht="15" customHeight="1">
      <c r="A8" s="37">
        <v>2007</v>
      </c>
      <c r="B8" s="40">
        <v>3873</v>
      </c>
      <c r="C8" s="38">
        <f t="shared" si="0"/>
        <v>-269</v>
      </c>
      <c r="D8" s="39">
        <f t="shared" ref="D8:D22" si="1">B8/B7-1</f>
        <v>-6.4944471269917869E-2</v>
      </c>
      <c r="G8" s="23"/>
      <c r="I8" s="27"/>
    </row>
    <row r="9" spans="1:9" ht="15" customHeight="1">
      <c r="A9" s="37">
        <v>2008</v>
      </c>
      <c r="B9" s="40">
        <v>3765</v>
      </c>
      <c r="C9" s="38">
        <f t="shared" si="0"/>
        <v>-108</v>
      </c>
      <c r="D9" s="39">
        <f t="shared" si="1"/>
        <v>-2.7885360185902375E-2</v>
      </c>
      <c r="G9" s="23"/>
      <c r="I9" s="27"/>
    </row>
    <row r="10" spans="1:9" ht="15" customHeight="1">
      <c r="A10" s="37">
        <v>2009</v>
      </c>
      <c r="B10" s="40">
        <v>3541</v>
      </c>
      <c r="C10" s="38">
        <f t="shared" si="0"/>
        <v>-224</v>
      </c>
      <c r="D10" s="39">
        <f t="shared" si="1"/>
        <v>-5.9495351925630824E-2</v>
      </c>
      <c r="G10" s="23"/>
      <c r="I10" s="27"/>
    </row>
    <row r="11" spans="1:9" ht="15" customHeight="1">
      <c r="A11" s="37">
        <v>2010</v>
      </c>
      <c r="B11" s="40">
        <v>3672</v>
      </c>
      <c r="C11" s="38">
        <f t="shared" si="0"/>
        <v>131</v>
      </c>
      <c r="D11" s="39">
        <f t="shared" si="1"/>
        <v>3.6995199096300446E-2</v>
      </c>
      <c r="G11" s="23"/>
      <c r="I11" s="27"/>
    </row>
    <row r="12" spans="1:9" ht="15" customHeight="1">
      <c r="A12" s="37">
        <v>2011</v>
      </c>
      <c r="B12" s="40">
        <v>3966</v>
      </c>
      <c r="C12" s="38">
        <f t="shared" si="0"/>
        <v>294</v>
      </c>
      <c r="D12" s="39">
        <f t="shared" si="1"/>
        <v>8.0065359477124121E-2</v>
      </c>
      <c r="G12" s="23"/>
      <c r="I12" s="27"/>
    </row>
    <row r="13" spans="1:9" ht="15" customHeight="1">
      <c r="A13" s="37">
        <v>2012</v>
      </c>
      <c r="B13" s="40">
        <v>4020</v>
      </c>
      <c r="C13" s="38">
        <f t="shared" si="0"/>
        <v>54</v>
      </c>
      <c r="D13" s="39">
        <f t="shared" si="1"/>
        <v>1.3615733736762392E-2</v>
      </c>
      <c r="G13" s="23"/>
      <c r="I13" s="27"/>
    </row>
    <row r="14" spans="1:9" ht="15" customHeight="1">
      <c r="A14" s="37">
        <v>2013</v>
      </c>
      <c r="B14" s="40">
        <v>4106</v>
      </c>
      <c r="C14" s="38">
        <f t="shared" si="0"/>
        <v>86</v>
      </c>
      <c r="D14" s="39">
        <f t="shared" si="1"/>
        <v>2.1393034825870627E-2</v>
      </c>
      <c r="G14" s="23"/>
      <c r="I14" s="27"/>
    </row>
    <row r="15" spans="1:9" ht="15" customHeight="1">
      <c r="A15" s="37">
        <v>2014</v>
      </c>
      <c r="B15" s="40">
        <v>3822</v>
      </c>
      <c r="C15" s="38">
        <f t="shared" si="0"/>
        <v>-284</v>
      </c>
      <c r="D15" s="39">
        <f t="shared" si="1"/>
        <v>-6.9167072576716948E-2</v>
      </c>
      <c r="G15" s="23"/>
      <c r="I15" s="27"/>
    </row>
    <row r="16" spans="1:9" ht="15" customHeight="1">
      <c r="A16" s="37">
        <v>2015</v>
      </c>
      <c r="B16" s="40">
        <v>3863</v>
      </c>
      <c r="C16" s="38">
        <f t="shared" si="0"/>
        <v>41</v>
      </c>
      <c r="D16" s="39">
        <f t="shared" si="1"/>
        <v>1.0727367870225102E-2</v>
      </c>
      <c r="G16" s="23"/>
      <c r="I16" s="27"/>
    </row>
    <row r="17" spans="1:11" ht="15" customHeight="1">
      <c r="A17" s="37">
        <v>2016</v>
      </c>
      <c r="B17" s="40">
        <v>4201</v>
      </c>
      <c r="C17" s="38">
        <f t="shared" si="0"/>
        <v>338</v>
      </c>
      <c r="D17" s="39">
        <f t="shared" si="1"/>
        <v>8.7496764172922514E-2</v>
      </c>
      <c r="G17" s="23"/>
      <c r="I17" s="27"/>
    </row>
    <row r="18" spans="1:11" ht="15" customHeight="1">
      <c r="A18" s="37">
        <v>2017</v>
      </c>
      <c r="B18" s="40">
        <v>5076</v>
      </c>
      <c r="C18" s="38">
        <f t="shared" si="0"/>
        <v>875</v>
      </c>
      <c r="D18" s="39">
        <f t="shared" si="1"/>
        <v>0.20828374196619848</v>
      </c>
      <c r="G18" s="23"/>
      <c r="I18" s="27"/>
    </row>
    <row r="19" spans="1:11" ht="15" customHeight="1">
      <c r="A19" s="37">
        <v>2018</v>
      </c>
      <c r="B19" s="40">
        <v>6000</v>
      </c>
      <c r="C19" s="38">
        <f t="shared" si="0"/>
        <v>924</v>
      </c>
      <c r="D19" s="39">
        <f t="shared" si="1"/>
        <v>0.18203309692671388</v>
      </c>
      <c r="G19" s="23"/>
      <c r="I19" s="27"/>
    </row>
    <row r="20" spans="1:11" ht="15" customHeight="1">
      <c r="A20" s="37">
        <v>2019</v>
      </c>
      <c r="B20" s="40">
        <v>5376</v>
      </c>
      <c r="C20" s="38">
        <f t="shared" si="0"/>
        <v>-624</v>
      </c>
      <c r="D20" s="39">
        <f t="shared" si="1"/>
        <v>-0.10399999999999998</v>
      </c>
      <c r="G20" s="23"/>
      <c r="I20" s="27"/>
    </row>
    <row r="21" spans="1:11" ht="15" customHeight="1">
      <c r="A21" s="37">
        <v>2020</v>
      </c>
      <c r="B21" s="40">
        <v>7038</v>
      </c>
      <c r="C21" s="41">
        <f>B21-B20</f>
        <v>1662</v>
      </c>
      <c r="D21" s="39">
        <f t="shared" si="1"/>
        <v>0.30915178571428581</v>
      </c>
      <c r="G21" s="23"/>
      <c r="I21" s="27"/>
    </row>
    <row r="22" spans="1:11" ht="15" customHeight="1">
      <c r="A22" s="37">
        <v>2021</v>
      </c>
      <c r="B22" s="40">
        <v>9088</v>
      </c>
      <c r="C22" s="41">
        <f>B22-B21</f>
        <v>2050</v>
      </c>
      <c r="D22" s="39">
        <f t="shared" si="1"/>
        <v>0.29127593066211999</v>
      </c>
      <c r="G22" s="23"/>
      <c r="I22" s="27"/>
    </row>
    <row r="23" spans="1:11" ht="15" customHeight="1">
      <c r="A23" s="37">
        <v>2022</v>
      </c>
      <c r="B23" s="40">
        <v>7522</v>
      </c>
      <c r="C23" s="41">
        <f>B23-B22</f>
        <v>-1566</v>
      </c>
      <c r="D23" s="39">
        <f>B23/B22-1</f>
        <v>-0.17231514084507038</v>
      </c>
      <c r="G23" s="23"/>
      <c r="I23" s="27"/>
    </row>
    <row r="24" spans="1:11" ht="13.8">
      <c r="A24" s="37">
        <v>2023</v>
      </c>
      <c r="B24" s="40">
        <v>7338</v>
      </c>
      <c r="C24" s="41">
        <f>B24-B23</f>
        <v>-184</v>
      </c>
      <c r="D24" s="39">
        <f>B24/B23-1</f>
        <v>-2.4461579367189623E-2</v>
      </c>
      <c r="G24" s="23"/>
      <c r="I24" s="27"/>
    </row>
    <row r="25" spans="1:11" ht="13.8">
      <c r="A25" s="37">
        <v>2024</v>
      </c>
      <c r="B25" s="40">
        <v>6708</v>
      </c>
      <c r="C25" s="38">
        <f t="shared" ref="C25" si="2">B25-B24</f>
        <v>-630</v>
      </c>
      <c r="D25" s="39">
        <f t="shared" ref="D25" si="3">B25/B24-1</f>
        <v>-8.5854456255110345E-2</v>
      </c>
      <c r="G25" s="23"/>
      <c r="I25" s="27"/>
    </row>
    <row r="26" spans="1:11" ht="13.8">
      <c r="A26" s="30" t="s">
        <v>5</v>
      </c>
      <c r="B26" s="36" t="s">
        <v>10</v>
      </c>
      <c r="C26" s="42"/>
      <c r="D26" s="43"/>
      <c r="G26" s="23"/>
      <c r="I26" s="27"/>
    </row>
    <row r="27" spans="1:11" s="31" customFormat="1" ht="13.8">
      <c r="C27" s="36"/>
      <c r="D27" s="32"/>
      <c r="G27" s="1"/>
      <c r="H27" s="1"/>
      <c r="K27" s="1"/>
    </row>
    <row r="28" spans="1:11" ht="20.25" customHeight="1">
      <c r="B28" s="21"/>
      <c r="C28" s="21"/>
      <c r="D28" s="21"/>
    </row>
    <row r="29" spans="1:11" ht="15" customHeight="1">
      <c r="B29" s="6"/>
      <c r="C29" s="6"/>
      <c r="D29" s="5"/>
    </row>
    <row r="30" spans="1:11" ht="15" customHeight="1">
      <c r="B30" s="6"/>
      <c r="C30" s="6"/>
      <c r="D30" s="5"/>
    </row>
    <row r="31" spans="1:11" ht="15" customHeight="1">
      <c r="B31" s="6"/>
      <c r="C31" s="6"/>
      <c r="D31" s="5"/>
    </row>
    <row r="32" spans="1:11" ht="15" customHeight="1">
      <c r="B32" s="6"/>
      <c r="C32" s="6"/>
      <c r="D32" s="5"/>
    </row>
    <row r="33" spans="1:6" ht="15" customHeight="1">
      <c r="B33" s="6"/>
      <c r="C33" s="6"/>
      <c r="D33" s="5"/>
    </row>
    <row r="34" spans="1:6" ht="15" customHeight="1">
      <c r="B34" s="6"/>
      <c r="C34" s="6"/>
      <c r="D34" s="5"/>
    </row>
    <row r="35" spans="1:6" ht="15" customHeight="1">
      <c r="B35" s="6"/>
      <c r="C35" s="6"/>
      <c r="D35" s="5"/>
    </row>
    <row r="36" spans="1:6" ht="15" customHeight="1">
      <c r="B36" s="6"/>
      <c r="C36" s="6"/>
      <c r="D36" s="5"/>
    </row>
    <row r="37" spans="1:6" ht="15" customHeight="1">
      <c r="B37" s="6"/>
      <c r="C37" s="6"/>
      <c r="D37" s="5"/>
    </row>
    <row r="38" spans="1:6" ht="15" customHeight="1">
      <c r="B38" s="6"/>
      <c r="C38" s="6"/>
      <c r="D38" s="5"/>
    </row>
    <row r="39" spans="1:6" ht="15" customHeight="1">
      <c r="B39" s="6"/>
      <c r="C39" s="6"/>
      <c r="D39" s="5"/>
    </row>
    <row r="40" spans="1:6" ht="15" customHeight="1">
      <c r="B40" s="6"/>
      <c r="C40" s="6"/>
      <c r="D40" s="5"/>
    </row>
    <row r="41" spans="1:6" ht="15" customHeight="1">
      <c r="B41" s="22"/>
      <c r="C41" s="22"/>
      <c r="D41" s="1"/>
      <c r="E41" s="19"/>
    </row>
    <row r="42" spans="1:6" ht="15" customHeight="1">
      <c r="A42"/>
      <c r="B42"/>
      <c r="C42"/>
      <c r="D42"/>
      <c r="E42" s="20"/>
    </row>
    <row r="43" spans="1:6" ht="15" customHeight="1">
      <c r="B43" s="12"/>
      <c r="C43" s="12"/>
      <c r="D43" s="5"/>
    </row>
    <row r="44" spans="1:6" ht="15" customHeight="1">
      <c r="B44" s="6"/>
      <c r="C44" s="6"/>
      <c r="D44" s="5"/>
    </row>
    <row r="45" spans="1:6" s="7" customFormat="1" ht="15" customHeight="1">
      <c r="E45" s="8"/>
      <c r="F45" s="9"/>
    </row>
    <row r="46" spans="1:6" s="7" customFormat="1" ht="15" customHeight="1">
      <c r="B46" s="10"/>
      <c r="C46" s="10"/>
      <c r="D46" s="5"/>
      <c r="E46" s="8"/>
      <c r="F46" s="9"/>
    </row>
    <row r="47" spans="1:6" s="7" customFormat="1" ht="15" customHeight="1">
      <c r="B47" s="10"/>
      <c r="C47" s="10"/>
      <c r="D47" s="5"/>
      <c r="E47" s="8"/>
      <c r="F47" s="9"/>
    </row>
    <row r="48" spans="1:6" s="7" customFormat="1" ht="15" customHeight="1">
      <c r="B48" s="10"/>
      <c r="C48" s="10"/>
      <c r="D48" s="5"/>
      <c r="E48" s="8"/>
      <c r="F48" s="9"/>
    </row>
    <row r="49" spans="1:6" s="7" customFormat="1" ht="15" customHeight="1">
      <c r="B49" s="10"/>
      <c r="C49" s="10"/>
      <c r="D49" s="5"/>
      <c r="E49" s="8"/>
      <c r="F49" s="9"/>
    </row>
    <row r="50" spans="1:6" s="7" customFormat="1" ht="15" customHeight="1">
      <c r="B50" s="10"/>
      <c r="C50" s="10"/>
      <c r="D50" s="5"/>
      <c r="E50" s="8"/>
      <c r="F50" s="9"/>
    </row>
    <row r="51" spans="1:6" s="7" customFormat="1" ht="15" customHeight="1">
      <c r="B51" s="10"/>
      <c r="C51" s="10"/>
      <c r="D51" s="5"/>
      <c r="E51" s="8"/>
      <c r="F51" s="9"/>
    </row>
    <row r="52" spans="1:6" s="7" customFormat="1" ht="15" customHeight="1">
      <c r="B52" s="10"/>
      <c r="C52" s="10"/>
      <c r="D52" s="5"/>
      <c r="E52" s="8"/>
      <c r="F52" s="9"/>
    </row>
    <row r="53" spans="1:6" s="7" customFormat="1" ht="15" customHeight="1">
      <c r="B53" s="10"/>
      <c r="C53" s="10"/>
      <c r="D53" s="5"/>
      <c r="E53" s="8"/>
      <c r="F53" s="9"/>
    </row>
    <row r="54" spans="1:6" s="7" customFormat="1" ht="15" customHeight="1">
      <c r="B54" s="10"/>
      <c r="C54" s="10"/>
      <c r="D54" s="5"/>
      <c r="E54" s="8"/>
      <c r="F54" s="9"/>
    </row>
    <row r="55" spans="1:6" s="7" customFormat="1" ht="15" customHeight="1">
      <c r="B55" s="10"/>
      <c r="C55" s="10"/>
      <c r="D55" s="5"/>
      <c r="E55" s="8"/>
      <c r="F55" s="9"/>
    </row>
    <row r="56" spans="1:6" s="7" customFormat="1" ht="15" customHeight="1">
      <c r="B56" s="10"/>
      <c r="C56" s="10"/>
      <c r="D56" s="5"/>
      <c r="E56" s="8"/>
      <c r="F56" s="9"/>
    </row>
    <row r="57" spans="1:6" s="7" customFormat="1" ht="15" customHeight="1">
      <c r="B57" s="10"/>
      <c r="C57" s="10"/>
      <c r="D57" s="5"/>
      <c r="E57" s="8"/>
      <c r="F57" s="9"/>
    </row>
    <row r="58" spans="1:6" s="7" customFormat="1" ht="15" customHeight="1">
      <c r="B58" s="12"/>
      <c r="C58" s="12"/>
      <c r="D58" s="5"/>
      <c r="E58" s="8"/>
      <c r="F58" s="9"/>
    </row>
    <row r="59" spans="1:6" s="7" customFormat="1" ht="15" customHeight="1">
      <c r="B59" s="10"/>
      <c r="C59" s="10"/>
      <c r="D59" s="5"/>
      <c r="E59" s="8"/>
      <c r="F59" s="9"/>
    </row>
    <row r="60" spans="1:6" ht="15" customHeight="1">
      <c r="A60" s="3"/>
      <c r="B60" s="12"/>
      <c r="C60" s="12"/>
      <c r="D60" s="5"/>
    </row>
    <row r="61" spans="1:6" ht="15" customHeight="1">
      <c r="A61" s="3"/>
      <c r="B61" s="12"/>
      <c r="C61" s="12"/>
      <c r="D61" s="5"/>
    </row>
    <row r="62" spans="1:6" ht="15" customHeight="1">
      <c r="A62" s="3"/>
      <c r="B62" s="12"/>
      <c r="C62" s="12"/>
      <c r="D62" s="5"/>
    </row>
    <row r="64" spans="1:6" ht="15" customHeight="1">
      <c r="A64" s="45"/>
      <c r="B64" s="45"/>
      <c r="C64" s="45"/>
      <c r="D64" s="45"/>
    </row>
    <row r="65" spans="1:6" ht="16.95" customHeight="1">
      <c r="A65" s="45"/>
      <c r="B65" s="45"/>
      <c r="C65" s="45"/>
      <c r="D65" s="45"/>
    </row>
    <row r="66" spans="1:6" ht="37.200000000000003" customHeight="1">
      <c r="A66" s="45"/>
      <c r="B66" s="45"/>
      <c r="C66" s="45"/>
      <c r="D66" s="45"/>
    </row>
    <row r="67" spans="1:6" ht="19.5" customHeight="1">
      <c r="A67" s="50"/>
      <c r="B67" s="50"/>
      <c r="C67" s="50"/>
      <c r="D67" s="50"/>
    </row>
    <row r="68" spans="1:6" ht="15" customHeight="1">
      <c r="A68" s="50"/>
      <c r="B68" s="50"/>
      <c r="C68" s="50"/>
      <c r="D68" s="50"/>
    </row>
    <row r="69" spans="1:6" ht="15" customHeight="1">
      <c r="A69" s="50"/>
      <c r="B69" s="50"/>
      <c r="C69" s="50"/>
      <c r="D69" s="50"/>
    </row>
    <row r="70" spans="1:6" ht="15" customHeight="1">
      <c r="A70" s="15"/>
      <c r="B70" s="15"/>
      <c r="C70" s="15"/>
      <c r="D70" s="15"/>
    </row>
    <row r="71" spans="1:6" ht="15" customHeight="1">
      <c r="A71" s="46" t="s">
        <v>1</v>
      </c>
      <c r="B71" s="47"/>
      <c r="C71" s="47"/>
      <c r="D71" s="47"/>
    </row>
    <row r="72" spans="1:6" ht="15" customHeight="1">
      <c r="A72" s="11" t="s">
        <v>2</v>
      </c>
      <c r="B72" s="16"/>
      <c r="C72" s="34"/>
      <c r="D72" s="16"/>
    </row>
    <row r="73" spans="1:6" ht="15" customHeight="1">
      <c r="A73" s="49" t="s">
        <v>3</v>
      </c>
      <c r="B73" s="49"/>
      <c r="C73" s="49"/>
      <c r="D73" s="49"/>
    </row>
    <row r="74" spans="1:6" s="17" customFormat="1" ht="15" customHeight="1">
      <c r="A74" s="44" t="s">
        <v>4</v>
      </c>
      <c r="B74" s="44"/>
      <c r="C74" s="44"/>
      <c r="D74" s="44"/>
      <c r="E74" s="11"/>
      <c r="F74" s="11"/>
    </row>
    <row r="76" spans="1:6" ht="15" customHeight="1">
      <c r="A76" s="14"/>
    </row>
  </sheetData>
  <mergeCells count="8">
    <mergeCell ref="A74:D74"/>
    <mergeCell ref="A65:D66"/>
    <mergeCell ref="A71:D71"/>
    <mergeCell ref="A2:B3"/>
    <mergeCell ref="A73:D73"/>
    <mergeCell ref="A67:D69"/>
    <mergeCell ref="A64:D64"/>
    <mergeCell ref="A4:D4"/>
  </mergeCells>
  <phoneticPr fontId="0" type="noConversion"/>
  <printOptions horizontalCentered="1"/>
  <pageMargins left="0.25" right="0.25" top="0.25" bottom="0.25" header="0.3" footer="0.3"/>
  <pageSetup fitToHeight="3" orientation="portrait" r:id="rId1"/>
  <headerFooter alignWithMargins="0">
    <oddFooter>&amp;CTallahassee-Leon County
Office of Economic Vitality&amp;RRevised 7/25</oddFooter>
  </headerFooter>
  <rowBreaks count="1" manualBreakCount="1">
    <brk id="4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business formations</vt:lpstr>
      <vt:lpstr>'business formations'!Print_Area</vt:lpstr>
      <vt:lpstr>'business formations'!Print_Titles</vt:lpstr>
      <vt:lpstr>'business formations'!TABLE</vt:lpstr>
    </vt:vector>
  </TitlesOfParts>
  <Company>Office of Economic Vitality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Digest</dc:title>
  <dc:subject>Tallahassee-Leon County</dc:subject>
  <dc:creator>Lucas, Dan</dc:creator>
  <cp:lastModifiedBy>Daniel Lucas</cp:lastModifiedBy>
  <cp:lastPrinted>2025-07-07T21:10:50Z</cp:lastPrinted>
  <dcterms:created xsi:type="dcterms:W3CDTF">2004-11-07T01:11:49Z</dcterms:created>
  <dcterms:modified xsi:type="dcterms:W3CDTF">2025-07-07T21:11:13Z</dcterms:modified>
</cp:coreProperties>
</file>