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Demographics\"/>
    </mc:Choice>
  </mc:AlternateContent>
  <bookViews>
    <workbookView xWindow="0" yWindow="60" windowWidth="12396" windowHeight="8508"/>
  </bookViews>
  <sheets>
    <sheet name="age&amp;sex" sheetId="1" r:id="rId1"/>
  </sheets>
  <definedNames>
    <definedName name="_xlnm.Print_Area" localSheetId="0">'age&amp;sex'!$A$1:$G$35</definedName>
    <definedName name="_xlnm.Print_Titles" localSheetId="0">'age&amp;sex'!$3:$8</definedName>
    <definedName name="TABLE" localSheetId="0">'age&amp;sex'!$B$8:$F$72</definedName>
  </definedNames>
  <calcPr calcId="162913"/>
</workbook>
</file>

<file path=xl/calcChain.xml><?xml version="1.0" encoding="utf-8"?>
<calcChain xmlns="http://schemas.openxmlformats.org/spreadsheetml/2006/main">
  <c r="D16" i="1" l="1"/>
  <c r="B16" i="1"/>
  <c r="E13" i="1" s="1"/>
  <c r="F16" i="1" l="1"/>
  <c r="G16" i="1" s="1"/>
  <c r="G13" i="1"/>
  <c r="C10" i="1"/>
  <c r="G12" i="1"/>
  <c r="C14" i="1"/>
  <c r="G14" i="1"/>
  <c r="C15" i="1"/>
  <c r="E15" i="1"/>
  <c r="E16" i="1"/>
  <c r="C9" i="1"/>
  <c r="E9" i="1"/>
  <c r="G10" i="1"/>
  <c r="G11" i="1"/>
  <c r="E14" i="1"/>
  <c r="G15" i="1"/>
  <c r="C12" i="1"/>
  <c r="E12" i="1"/>
  <c r="G9" i="1"/>
  <c r="E10" i="1"/>
  <c r="E11" i="1"/>
  <c r="C11" i="1"/>
  <c r="C13" i="1"/>
  <c r="C16" i="1" l="1"/>
</calcChain>
</file>

<file path=xl/sharedStrings.xml><?xml version="1.0" encoding="utf-8"?>
<sst xmlns="http://schemas.openxmlformats.org/spreadsheetml/2006/main" count="22" uniqueCount="20">
  <si>
    <t>Trend:</t>
  </si>
  <si>
    <t>Source:</t>
  </si>
  <si>
    <t>Demographics</t>
  </si>
  <si>
    <t>Population:</t>
  </si>
  <si>
    <t>Age and Sex</t>
  </si>
  <si>
    <t>Age Group</t>
  </si>
  <si>
    <t>Total Population</t>
  </si>
  <si>
    <t>Percent of Population</t>
  </si>
  <si>
    <t>Female</t>
  </si>
  <si>
    <t>Male</t>
  </si>
  <si>
    <t>0 to 4</t>
  </si>
  <si>
    <t>5 to 17</t>
  </si>
  <si>
    <t>18 to 24</t>
  </si>
  <si>
    <t>25 to 54</t>
  </si>
  <si>
    <t>55 to 64</t>
  </si>
  <si>
    <t>65 to 79</t>
  </si>
  <si>
    <t>80+</t>
  </si>
  <si>
    <t>Total</t>
  </si>
  <si>
    <t xml:space="preserve">Leon County has the second highest percentage of population between the ages of 18 and 24 in the state at 20.7% (just behind Alachua County) and the sixth smallest percentage aged 65 and older at 15.1% (after Orange, Liberty, Osceola, Union, and Hillsborough counties) in the State of Florida. </t>
  </si>
  <si>
    <t>University of Florida, Bureau of Economic &amp; Business Research, "Florida Population Studies, Bulletin 205",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</si>
</sst>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0"/>
      <name val="Arial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9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164" fontId="5" fillId="0" borderId="0" xfId="2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164" fontId="5" fillId="0" borderId="0" xfId="1" applyNumberFormat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0" fontId="8" fillId="0" borderId="0" xfId="0" applyFont="1" applyFill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0" fontId="8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3" fontId="9" fillId="0" borderId="0" xfId="3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right" vertical="top"/>
    </xf>
    <xf numFmtId="0" fontId="13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Fill="1" applyBorder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12" fillId="0" borderId="0" xfId="0" applyFont="1" applyFill="1" applyBorder="1" applyAlignment="1">
      <alignment horizontal="right" vertical="top"/>
    </xf>
    <xf numFmtId="3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0" fillId="0" borderId="0" xfId="3" applyFont="1" applyBorder="1" applyAlignment="1">
      <alignment horizontal="left" vertical="top" wrapText="1"/>
    </xf>
  </cellXfs>
  <cellStyles count="4">
    <cellStyle name="Normal" xfId="0" builtinId="0"/>
    <cellStyle name="Normal 2" xfId="3"/>
    <cellStyle name="Normal_Pub School Enroll" xfId="1"/>
    <cellStyle name="Percent" xfId="2" builtinId="5"/>
  </cellStyles>
  <dxfs count="0"/>
  <tableStyles count="0" defaultTableStyle="TableStyleMedium9" defaultPivotStyle="PivotStyleLight16"/>
  <colors>
    <mruColors>
      <color rgb="FF1FAAAC"/>
      <color rgb="FFFCB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Leon County Population, 2025</a:t>
            </a:r>
          </a:p>
        </c:rich>
      </c:tx>
      <c:layout>
        <c:manualLayout>
          <c:xMode val="edge"/>
          <c:yMode val="edge"/>
          <c:x val="0.34567790448796354"/>
          <c:y val="1.98581560283687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929987818508333"/>
          <c:y val="0.13617065951862398"/>
          <c:w val="0.86348976712839121"/>
          <c:h val="0.689363042385659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'age&amp;sex'!$F$8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1FAAAC"/>
            </a:solidFill>
          </c:spPr>
          <c:invertIfNegative val="0"/>
          <c:val>
            <c:numRef>
              <c:f>'age&amp;sex'!$F$9:$F$15</c:f>
              <c:numCache>
                <c:formatCode>#,##0</c:formatCode>
                <c:ptCount val="7"/>
                <c:pt idx="0">
                  <c:v>8177</c:v>
                </c:pt>
                <c:pt idx="1">
                  <c:v>21366</c:v>
                </c:pt>
                <c:pt idx="2">
                  <c:v>27108</c:v>
                </c:pt>
                <c:pt idx="3">
                  <c:v>50051</c:v>
                </c:pt>
                <c:pt idx="4">
                  <c:v>14332</c:v>
                </c:pt>
                <c:pt idx="5">
                  <c:v>18241</c:v>
                </c:pt>
                <c:pt idx="6">
                  <c:v>4121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3-4A54-A2BB-2A7333F09210}"/>
            </c:ext>
          </c:extLst>
        </c:ser>
        <c:ser>
          <c:idx val="0"/>
          <c:order val="1"/>
          <c:tx>
            <c:strRef>
              <c:f>'age&amp;sex'!$D$8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FCBD41"/>
            </a:solidFill>
          </c:spPr>
          <c:invertIfNegative val="0"/>
          <c:cat>
            <c:strRef>
              <c:f>'age&amp;sex'!$A$9:$A$15</c:f>
              <c:strCache>
                <c:ptCount val="7"/>
                <c:pt idx="0">
                  <c:v>0 to 4</c:v>
                </c:pt>
                <c:pt idx="1">
                  <c:v>5 to 17</c:v>
                </c:pt>
                <c:pt idx="2">
                  <c:v>18 to 24</c:v>
                </c:pt>
                <c:pt idx="3">
                  <c:v>25 to 54</c:v>
                </c:pt>
                <c:pt idx="4">
                  <c:v>55 to 64</c:v>
                </c:pt>
                <c:pt idx="5">
                  <c:v>65 to 79</c:v>
                </c:pt>
                <c:pt idx="6">
                  <c:v>80+</c:v>
                </c:pt>
              </c:strCache>
            </c:strRef>
          </c:cat>
          <c:val>
            <c:numRef>
              <c:f>'age&amp;sex'!$D$9:$D$15</c:f>
              <c:numCache>
                <c:formatCode>#,##0</c:formatCode>
                <c:ptCount val="7"/>
                <c:pt idx="0">
                  <c:v>8134</c:v>
                </c:pt>
                <c:pt idx="1">
                  <c:v>21043</c:v>
                </c:pt>
                <c:pt idx="2">
                  <c:v>32946</c:v>
                </c:pt>
                <c:pt idx="3">
                  <c:v>55405</c:v>
                </c:pt>
                <c:pt idx="4">
                  <c:v>16217</c:v>
                </c:pt>
                <c:pt idx="5">
                  <c:v>22234</c:v>
                </c:pt>
                <c:pt idx="6">
                  <c:v>6491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63-4A54-A2BB-2A7333F09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2757296"/>
        <c:axId val="612759256"/>
      </c:barChart>
      <c:catAx>
        <c:axId val="61275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12759256"/>
        <c:crosses val="autoZero"/>
        <c:auto val="1"/>
        <c:lblAlgn val="ctr"/>
        <c:lblOffset val="100"/>
        <c:noMultiLvlLbl val="0"/>
      </c:catAx>
      <c:valAx>
        <c:axId val="612759256"/>
        <c:scaling>
          <c:orientation val="minMax"/>
        </c:scaling>
        <c:delete val="0"/>
        <c:axPos val="l"/>
        <c:majorGridlines/>
        <c:numFmt formatCode="#,##0" sourceLinked="1"/>
        <c:majorTickMark val="cross"/>
        <c:minorTickMark val="in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61275729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0.68244781902262219"/>
          <c:y val="0.26524867370302119"/>
          <c:w val="0.25318382077240342"/>
          <c:h val="9.7394761824984633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57206</xdr:rowOff>
    </xdr:from>
    <xdr:to>
      <xdr:col>1</xdr:col>
      <xdr:colOff>876300</xdr:colOff>
      <xdr:row>3</xdr:row>
      <xdr:rowOff>213909</xdr:rowOff>
    </xdr:to>
    <xdr:pic>
      <xdr:nvPicPr>
        <xdr:cNvPr id="1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247706"/>
          <a:ext cx="1584960" cy="659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76199</xdr:colOff>
      <xdr:row>17</xdr:row>
      <xdr:rowOff>19049</xdr:rowOff>
    </xdr:from>
    <xdr:to>
      <xdr:col>6</xdr:col>
      <xdr:colOff>742950</xdr:colOff>
      <xdr:row>28</xdr:row>
      <xdr:rowOff>161924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9"/>
  <sheetViews>
    <sheetView tabSelected="1" zoomScaleNormal="100" zoomScaleSheetLayoutView="100" workbookViewId="0">
      <selection activeCell="L7" sqref="L7"/>
    </sheetView>
  </sheetViews>
  <sheetFormatPr defaultColWidth="9.109375" defaultRowHeight="15" customHeight="1"/>
  <cols>
    <col min="1" max="1" width="11.109375" style="1" bestFit="1" customWidth="1"/>
    <col min="2" max="2" width="13.6640625" style="1" customWidth="1"/>
    <col min="3" max="3" width="15.6640625" style="1" customWidth="1"/>
    <col min="4" max="4" width="15.5546875" style="1" customWidth="1"/>
    <col min="5" max="5" width="13.6640625" style="1" customWidth="1"/>
    <col min="6" max="6" width="13.5546875" style="4" customWidth="1"/>
    <col min="7" max="7" width="12.109375" style="1" customWidth="1"/>
    <col min="8" max="16384" width="9.109375" style="1"/>
  </cols>
  <sheetData>
    <row r="2" spans="1:10" ht="20.100000000000001" customHeight="1">
      <c r="C2" s="22" t="s">
        <v>2</v>
      </c>
    </row>
    <row r="3" spans="1:10" ht="20.100000000000001" customHeight="1">
      <c r="A3" s="42"/>
      <c r="B3" s="42"/>
      <c r="C3" s="23" t="s">
        <v>3</v>
      </c>
      <c r="E3" s="17"/>
      <c r="F3" s="17"/>
    </row>
    <row r="4" spans="1:10" s="2" customFormat="1" ht="20.100000000000001" customHeight="1">
      <c r="A4" s="42"/>
      <c r="B4" s="42"/>
      <c r="C4" s="26" t="s">
        <v>4</v>
      </c>
      <c r="E4" s="17"/>
      <c r="F4" s="17"/>
    </row>
    <row r="5" spans="1:10" ht="21.75" customHeight="1">
      <c r="A5" s="42"/>
      <c r="B5" s="42"/>
      <c r="D5" s="18"/>
      <c r="E5" s="18"/>
      <c r="F5" s="18"/>
    </row>
    <row r="6" spans="1:10" ht="37.5" customHeight="1">
      <c r="A6" s="32" t="s">
        <v>0</v>
      </c>
      <c r="B6" s="43" t="s">
        <v>18</v>
      </c>
      <c r="C6" s="44"/>
      <c r="D6" s="44"/>
      <c r="E6" s="44"/>
      <c r="F6" s="44"/>
      <c r="G6" s="44"/>
    </row>
    <row r="7" spans="1:10" ht="13.8">
      <c r="A7" s="25"/>
      <c r="B7" s="24"/>
      <c r="C7" s="25"/>
      <c r="D7" s="25"/>
      <c r="E7" s="25"/>
      <c r="F7" s="25"/>
      <c r="G7" s="25"/>
    </row>
    <row r="8" spans="1:10" s="15" customFormat="1" ht="25.5" customHeight="1">
      <c r="A8" s="39" t="s">
        <v>5</v>
      </c>
      <c r="B8" s="37" t="s">
        <v>6</v>
      </c>
      <c r="C8" s="38" t="s">
        <v>7</v>
      </c>
      <c r="D8" s="37" t="s">
        <v>8</v>
      </c>
      <c r="E8" s="38" t="s">
        <v>7</v>
      </c>
      <c r="F8" s="37" t="s">
        <v>9</v>
      </c>
      <c r="G8" s="38" t="s">
        <v>7</v>
      </c>
    </row>
    <row r="9" spans="1:10" ht="15" customHeight="1">
      <c r="A9" s="40" t="s">
        <v>10</v>
      </c>
      <c r="B9" s="33">
        <v>16311</v>
      </c>
      <c r="C9" s="34">
        <f>B9/B16</f>
        <v>5.3327274035034948E-2</v>
      </c>
      <c r="D9" s="33">
        <v>8134</v>
      </c>
      <c r="E9" s="34">
        <f>SUM(D9/B16)</f>
        <v>2.6593344798048819E-2</v>
      </c>
      <c r="F9" s="33">
        <v>8177</v>
      </c>
      <c r="G9" s="34">
        <f>SUM(F9/B16)</f>
        <v>2.6733929236986132E-2</v>
      </c>
      <c r="I9" s="28"/>
      <c r="J9" s="28"/>
    </row>
    <row r="10" spans="1:10" ht="15" customHeight="1">
      <c r="A10" s="40" t="s">
        <v>11</v>
      </c>
      <c r="B10" s="33">
        <v>42409</v>
      </c>
      <c r="C10" s="34">
        <f>B10/B16</f>
        <v>0.13865222025331353</v>
      </c>
      <c r="D10" s="33">
        <v>21043</v>
      </c>
      <c r="E10" s="34">
        <f>SUM(D10/B16)</f>
        <v>6.8798101129252678E-2</v>
      </c>
      <c r="F10" s="33">
        <v>21366</v>
      </c>
      <c r="G10" s="34">
        <f>SUM(F10/B16)</f>
        <v>6.9854119124060865E-2</v>
      </c>
      <c r="I10" s="28"/>
      <c r="J10" s="28"/>
    </row>
    <row r="11" spans="1:10" ht="15" customHeight="1">
      <c r="A11" s="40" t="s">
        <v>12</v>
      </c>
      <c r="B11" s="33">
        <v>60054</v>
      </c>
      <c r="C11" s="34">
        <f>B11/B16</f>
        <v>0.19634088130096186</v>
      </c>
      <c r="D11" s="33">
        <v>32946</v>
      </c>
      <c r="E11" s="34">
        <f>SUM(D11/B16)</f>
        <v>0.10771383547043477</v>
      </c>
      <c r="F11" s="33">
        <v>27108</v>
      </c>
      <c r="G11" s="34">
        <f>SUM(F11/B16)</f>
        <v>8.8627045830527093E-2</v>
      </c>
      <c r="I11" s="28"/>
      <c r="J11" s="28"/>
    </row>
    <row r="12" spans="1:10" ht="15" customHeight="1">
      <c r="A12" s="40" t="s">
        <v>13</v>
      </c>
      <c r="B12" s="33">
        <v>105456</v>
      </c>
      <c r="C12" s="34">
        <f>B12/B16</f>
        <v>0.34477843238542366</v>
      </c>
      <c r="D12" s="33">
        <v>55405</v>
      </c>
      <c r="E12" s="34">
        <f>SUM(D12/B16)</f>
        <v>0.18114141486794871</v>
      </c>
      <c r="F12" s="33">
        <v>50051</v>
      </c>
      <c r="G12" s="34">
        <f>SUM(F12/B16)</f>
        <v>0.16363701751747498</v>
      </c>
      <c r="I12" s="28"/>
      <c r="J12" s="28"/>
    </row>
    <row r="13" spans="1:10" ht="15" customHeight="1">
      <c r="A13" s="40" t="s">
        <v>14</v>
      </c>
      <c r="B13" s="33">
        <v>30549</v>
      </c>
      <c r="C13" s="34">
        <f>B13/B16</f>
        <v>9.987707035106877E-2</v>
      </c>
      <c r="D13" s="33">
        <v>16217</v>
      </c>
      <c r="E13" s="34">
        <f>SUM(D13/B16)</f>
        <v>5.3019949912706872E-2</v>
      </c>
      <c r="F13" s="33">
        <v>14332</v>
      </c>
      <c r="G13" s="34">
        <f>SUM(F13/B16)</f>
        <v>4.6857120438361897E-2</v>
      </c>
      <c r="I13" s="28"/>
      <c r="J13" s="28"/>
    </row>
    <row r="14" spans="1:10" ht="15" customHeight="1">
      <c r="A14" s="40" t="s">
        <v>15</v>
      </c>
      <c r="B14" s="33">
        <v>40475</v>
      </c>
      <c r="C14" s="34">
        <f>B14/B16</f>
        <v>0.13232918990669115</v>
      </c>
      <c r="D14" s="33">
        <v>22234</v>
      </c>
      <c r="E14" s="34">
        <f>SUM(D14/B16)</f>
        <v>7.2691963147260563E-2</v>
      </c>
      <c r="F14" s="33">
        <v>18241</v>
      </c>
      <c r="G14" s="34">
        <f>SUM(F14/B16)</f>
        <v>5.9637226759430603E-2</v>
      </c>
      <c r="I14" s="28"/>
      <c r="J14" s="28"/>
    </row>
    <row r="15" spans="1:10" ht="15" customHeight="1">
      <c r="A15" s="40" t="s">
        <v>16</v>
      </c>
      <c r="B15" s="33">
        <v>10612</v>
      </c>
      <c r="C15" s="34">
        <f>B15/B16</f>
        <v>3.4694931767506029E-2</v>
      </c>
      <c r="D15" s="33">
        <v>6491</v>
      </c>
      <c r="E15" s="34">
        <f>SUM(D15/B16)</f>
        <v>2.1221711468420813E-2</v>
      </c>
      <c r="F15" s="33">
        <v>4121</v>
      </c>
      <c r="G15" s="34">
        <f>SUM(F15/B16)</f>
        <v>1.3473220299085221E-2</v>
      </c>
      <c r="I15" s="28"/>
      <c r="J15" s="28"/>
    </row>
    <row r="16" spans="1:10" ht="15" customHeight="1">
      <c r="A16" s="41" t="s">
        <v>17</v>
      </c>
      <c r="B16" s="35">
        <f>SUM(B9:B15)</f>
        <v>305866</v>
      </c>
      <c r="C16" s="36">
        <f>SUM(C9:C15)</f>
        <v>1</v>
      </c>
      <c r="D16" s="35">
        <f>SUM(D9:D15)</f>
        <v>162470</v>
      </c>
      <c r="E16" s="36">
        <f>SUM(D16/B16)</f>
        <v>0.53118032079407318</v>
      </c>
      <c r="F16" s="35">
        <f>SUM(F9:F15)</f>
        <v>143396</v>
      </c>
      <c r="G16" s="36">
        <f>SUM(F16/B16)</f>
        <v>0.46881967920592676</v>
      </c>
    </row>
    <row r="17" spans="1:19" ht="15" customHeight="1">
      <c r="A17" s="27"/>
      <c r="B17" s="28"/>
      <c r="C17" s="28"/>
      <c r="D17" s="28"/>
      <c r="E17" s="20"/>
      <c r="F17" s="7"/>
    </row>
    <row r="18" spans="1:19" ht="15" customHeight="1">
      <c r="A18"/>
      <c r="B18"/>
      <c r="C18" s="30"/>
      <c r="D18" s="30"/>
      <c r="E18"/>
      <c r="F18" s="7"/>
    </row>
    <row r="19" spans="1:19" ht="15" customHeight="1">
      <c r="A19"/>
      <c r="B19" s="30"/>
      <c r="C19"/>
      <c r="D19"/>
      <c r="E19"/>
      <c r="F19" s="1"/>
      <c r="M19"/>
      <c r="N19"/>
      <c r="O19"/>
      <c r="P19"/>
      <c r="Q19"/>
    </row>
    <row r="20" spans="1:19" ht="15" customHeight="1">
      <c r="A20"/>
      <c r="B20" s="30"/>
      <c r="C20"/>
      <c r="D20"/>
      <c r="E20"/>
      <c r="F20" s="1"/>
      <c r="M20"/>
      <c r="N20"/>
      <c r="O20"/>
      <c r="P20"/>
      <c r="Q20"/>
    </row>
    <row r="21" spans="1:19" ht="15" customHeight="1">
      <c r="A21"/>
      <c r="B21" s="30"/>
      <c r="C21"/>
      <c r="D21"/>
      <c r="E21"/>
      <c r="F21" s="1"/>
      <c r="M21"/>
      <c r="N21"/>
      <c r="O21"/>
      <c r="P21"/>
      <c r="Q21"/>
    </row>
    <row r="22" spans="1:19" ht="15" customHeight="1">
      <c r="A22"/>
      <c r="B22" s="30"/>
      <c r="C22"/>
      <c r="D22"/>
      <c r="E22"/>
      <c r="F22" s="1"/>
      <c r="M22"/>
      <c r="N22"/>
      <c r="O22"/>
      <c r="P22"/>
      <c r="Q22"/>
    </row>
    <row r="23" spans="1:19" ht="15" customHeight="1">
      <c r="A23"/>
      <c r="B23" s="30"/>
      <c r="C23"/>
      <c r="D23"/>
      <c r="E23"/>
      <c r="F23" s="1"/>
      <c r="M23"/>
      <c r="N23"/>
      <c r="O23"/>
      <c r="P23"/>
      <c r="Q23"/>
    </row>
    <row r="24" spans="1:19" ht="15" customHeight="1">
      <c r="A24"/>
      <c r="B24" s="31"/>
      <c r="C24"/>
      <c r="D24"/>
      <c r="E24"/>
      <c r="F24" s="1"/>
      <c r="M24"/>
      <c r="N24"/>
      <c r="O24"/>
      <c r="P24"/>
      <c r="Q24"/>
    </row>
    <row r="25" spans="1:19" ht="15" customHeight="1">
      <c r="A25"/>
      <c r="B25" s="30"/>
      <c r="C25"/>
      <c r="D25"/>
      <c r="E25"/>
      <c r="F25" s="1"/>
      <c r="M25"/>
      <c r="N25"/>
      <c r="O25"/>
      <c r="P25"/>
      <c r="Q25"/>
    </row>
    <row r="26" spans="1:19" ht="15" customHeight="1">
      <c r="F26" s="1"/>
      <c r="M26"/>
      <c r="N26"/>
      <c r="O26"/>
      <c r="P26"/>
      <c r="Q26"/>
    </row>
    <row r="27" spans="1:19" ht="15" customHeight="1">
      <c r="F27" s="1"/>
    </row>
    <row r="28" spans="1:19" ht="15" customHeight="1">
      <c r="F28" s="1"/>
      <c r="R28"/>
      <c r="S28"/>
    </row>
    <row r="29" spans="1:19" ht="15" customHeight="1">
      <c r="F29" s="1"/>
      <c r="R29"/>
      <c r="S29"/>
    </row>
    <row r="30" spans="1:19" ht="15" customHeight="1">
      <c r="F30" s="1"/>
      <c r="R30"/>
      <c r="S30"/>
    </row>
    <row r="31" spans="1:19" ht="15" customHeight="1">
      <c r="A31" s="19"/>
      <c r="B31" s="29"/>
      <c r="C31" s="29"/>
      <c r="D31" s="29"/>
      <c r="E31" s="20"/>
      <c r="F31" s="7"/>
    </row>
    <row r="32" spans="1:19" ht="15" customHeight="1">
      <c r="A32" s="21" t="s">
        <v>1</v>
      </c>
      <c r="B32" s="45" t="s">
        <v>19</v>
      </c>
      <c r="C32" s="45"/>
      <c r="D32" s="45"/>
      <c r="E32" s="45"/>
      <c r="F32" s="45"/>
      <c r="G32" s="45"/>
    </row>
    <row r="33" spans="1:17" ht="20.25" customHeight="1">
      <c r="B33" s="45"/>
      <c r="C33" s="45"/>
      <c r="D33" s="45"/>
      <c r="E33" s="45"/>
      <c r="F33" s="45"/>
      <c r="G33" s="45"/>
    </row>
    <row r="34" spans="1:17" ht="15" customHeight="1">
      <c r="B34" s="45"/>
      <c r="C34" s="45"/>
      <c r="D34" s="45"/>
      <c r="E34" s="45"/>
      <c r="F34" s="45"/>
      <c r="G34" s="45"/>
    </row>
    <row r="35" spans="1:17" ht="15" customHeight="1">
      <c r="B35" s="45"/>
      <c r="C35" s="45"/>
      <c r="D35" s="45"/>
      <c r="E35" s="45"/>
      <c r="F35" s="45"/>
      <c r="G35" s="45"/>
    </row>
    <row r="36" spans="1:17" ht="15" customHeight="1">
      <c r="B36" s="8"/>
      <c r="C36" s="8"/>
      <c r="D36" s="6"/>
      <c r="E36" s="8"/>
      <c r="F36" s="7"/>
    </row>
    <row r="37" spans="1:17" ht="15" customHeight="1">
      <c r="B37" s="8"/>
      <c r="C37" s="8"/>
      <c r="D37" s="6"/>
      <c r="E37" s="8"/>
      <c r="F37" s="7"/>
    </row>
    <row r="38" spans="1:17" ht="15" customHeight="1">
      <c r="B38" s="8"/>
      <c r="C38" s="8"/>
      <c r="D38" s="6"/>
      <c r="E38" s="8"/>
      <c r="F38" s="7"/>
    </row>
    <row r="39" spans="1:17" ht="15" customHeight="1">
      <c r="B39" s="8"/>
      <c r="C39" s="8"/>
      <c r="D39" s="6"/>
      <c r="E39" s="8"/>
      <c r="F39" s="7"/>
    </row>
    <row r="40" spans="1:17" ht="15" customHeight="1">
      <c r="B40" s="8"/>
      <c r="C40" s="8"/>
      <c r="D40" s="6"/>
      <c r="E40" s="8"/>
      <c r="F40" s="7"/>
    </row>
    <row r="41" spans="1:17" ht="15" customHeight="1">
      <c r="B41" s="8"/>
      <c r="C41" s="8"/>
      <c r="D41" s="6"/>
      <c r="E41" s="8"/>
      <c r="F41" s="7"/>
    </row>
    <row r="42" spans="1:17" ht="15" customHeight="1">
      <c r="B42" s="8"/>
      <c r="C42" s="8"/>
      <c r="D42" s="6"/>
      <c r="E42" s="8"/>
      <c r="F42" s="7"/>
    </row>
    <row r="43" spans="1:17" ht="15" customHeight="1">
      <c r="B43" s="8"/>
      <c r="C43" s="8"/>
      <c r="D43" s="6"/>
      <c r="E43" s="8"/>
      <c r="F43" s="7"/>
    </row>
    <row r="44" spans="1:17" ht="15" customHeight="1">
      <c r="B44" s="8"/>
      <c r="C44" s="8"/>
      <c r="D44" s="6"/>
      <c r="E44" s="8"/>
      <c r="F44" s="7"/>
      <c r="K44" s="9"/>
      <c r="L44" s="9"/>
      <c r="M44" s="9"/>
      <c r="N44" s="9"/>
      <c r="O44" s="9"/>
      <c r="P44" s="9"/>
      <c r="Q44" s="9"/>
    </row>
    <row r="45" spans="1:17" ht="15" customHeight="1">
      <c r="B45" s="8"/>
      <c r="C45" s="8"/>
      <c r="D45" s="6"/>
      <c r="E45" s="8"/>
      <c r="F45" s="7"/>
      <c r="K45" s="9"/>
      <c r="L45" s="9"/>
      <c r="M45" s="9"/>
      <c r="N45" s="9"/>
      <c r="O45" s="9"/>
      <c r="P45" s="9"/>
      <c r="Q45" s="9"/>
    </row>
    <row r="46" spans="1:17" ht="15" customHeight="1">
      <c r="B46" s="8"/>
      <c r="C46" s="8"/>
      <c r="D46" s="6"/>
      <c r="E46" s="8"/>
      <c r="F46" s="7"/>
      <c r="K46" s="9"/>
      <c r="L46" s="9"/>
      <c r="M46" s="9"/>
      <c r="N46" s="9"/>
      <c r="O46" s="9"/>
      <c r="P46" s="9"/>
      <c r="Q46" s="9"/>
    </row>
    <row r="47" spans="1:17" ht="15" customHeight="1">
      <c r="B47" s="5"/>
      <c r="C47" s="5"/>
      <c r="D47" s="6"/>
      <c r="E47" s="5"/>
      <c r="F47" s="7"/>
      <c r="K47" s="9"/>
      <c r="L47" s="9"/>
      <c r="M47" s="9"/>
      <c r="N47" s="9"/>
      <c r="O47" s="9"/>
      <c r="P47" s="9"/>
      <c r="Q47" s="9"/>
    </row>
    <row r="48" spans="1:17" ht="15" customHeight="1">
      <c r="A48" s="3"/>
      <c r="B48" s="8"/>
      <c r="C48" s="8"/>
      <c r="D48" s="6"/>
      <c r="E48" s="8"/>
      <c r="F48" s="7"/>
      <c r="K48" s="9"/>
      <c r="L48" s="9"/>
      <c r="M48" s="9"/>
      <c r="N48" s="9"/>
      <c r="O48" s="9"/>
      <c r="P48" s="9"/>
      <c r="Q48" s="9"/>
    </row>
    <row r="49" spans="2:17" ht="15" customHeight="1">
      <c r="B49" s="8"/>
      <c r="C49" s="8"/>
      <c r="D49" s="6"/>
      <c r="E49" s="8"/>
      <c r="F49" s="7"/>
      <c r="K49" s="9"/>
      <c r="L49" s="9"/>
      <c r="M49" s="9"/>
      <c r="N49" s="9"/>
      <c r="O49" s="9"/>
      <c r="P49" s="9"/>
      <c r="Q49" s="9"/>
    </row>
    <row r="50" spans="2:17" ht="15" customHeight="1">
      <c r="B50" s="8"/>
      <c r="C50" s="8"/>
      <c r="D50" s="6"/>
      <c r="E50" s="8"/>
      <c r="F50" s="7"/>
      <c r="K50" s="9"/>
      <c r="L50" s="9"/>
      <c r="M50" s="9"/>
      <c r="N50" s="9"/>
      <c r="O50" s="9"/>
      <c r="P50" s="9"/>
      <c r="Q50" s="9"/>
    </row>
    <row r="51" spans="2:17" ht="15" customHeight="1">
      <c r="B51" s="8"/>
      <c r="C51" s="8"/>
      <c r="D51" s="6"/>
      <c r="E51" s="8"/>
      <c r="F51" s="7"/>
      <c r="K51" s="9"/>
      <c r="L51" s="9"/>
      <c r="M51" s="9"/>
      <c r="N51" s="9"/>
      <c r="O51" s="9"/>
      <c r="P51" s="9"/>
      <c r="Q51" s="9"/>
    </row>
    <row r="52" spans="2:17" ht="15" customHeight="1">
      <c r="B52" s="8"/>
      <c r="C52" s="8"/>
      <c r="D52" s="6"/>
      <c r="E52" s="8"/>
      <c r="F52" s="7"/>
      <c r="K52" s="9"/>
      <c r="L52" s="9"/>
      <c r="M52" s="9"/>
      <c r="N52" s="9"/>
      <c r="O52" s="9"/>
      <c r="P52" s="9"/>
      <c r="Q52" s="9"/>
    </row>
    <row r="53" spans="2:17" ht="15" customHeight="1">
      <c r="B53" s="14"/>
      <c r="C53" s="14"/>
      <c r="D53" s="6"/>
      <c r="E53" s="14"/>
      <c r="F53" s="7"/>
      <c r="K53" s="9"/>
      <c r="L53" s="9"/>
      <c r="M53" s="9"/>
      <c r="N53" s="9"/>
      <c r="O53" s="9"/>
      <c r="P53" s="9"/>
      <c r="Q53" s="9"/>
    </row>
    <row r="54" spans="2:17" ht="15" customHeight="1">
      <c r="B54" s="8"/>
      <c r="C54" s="8"/>
      <c r="D54" s="6"/>
      <c r="E54" s="8"/>
      <c r="F54" s="7"/>
      <c r="K54" s="9"/>
      <c r="L54" s="9"/>
      <c r="M54" s="9"/>
      <c r="N54" s="9"/>
      <c r="O54" s="9"/>
      <c r="P54" s="9"/>
      <c r="Q54" s="9"/>
    </row>
    <row r="55" spans="2:17" s="9" customFormat="1" ht="15" customHeight="1">
      <c r="G55" s="10"/>
      <c r="H55" s="11"/>
    </row>
    <row r="56" spans="2:17" s="9" customFormat="1" ht="15" customHeight="1">
      <c r="B56" s="12"/>
      <c r="C56" s="12"/>
      <c r="D56" s="6"/>
      <c r="E56" s="12"/>
      <c r="F56" s="7"/>
      <c r="G56" s="10"/>
      <c r="H56" s="11"/>
    </row>
    <row r="57" spans="2:17" s="9" customFormat="1" ht="15" customHeight="1">
      <c r="B57" s="12"/>
      <c r="C57" s="12"/>
      <c r="D57" s="6"/>
      <c r="E57" s="12"/>
      <c r="F57" s="7"/>
      <c r="G57" s="10"/>
      <c r="H57" s="11"/>
    </row>
    <row r="58" spans="2:17" s="9" customFormat="1" ht="15" customHeight="1">
      <c r="B58" s="12"/>
      <c r="C58" s="12"/>
      <c r="D58" s="6"/>
      <c r="E58" s="12"/>
      <c r="F58" s="7"/>
      <c r="G58" s="10"/>
      <c r="H58" s="11"/>
    </row>
    <row r="59" spans="2:17" s="9" customFormat="1" ht="15" customHeight="1">
      <c r="B59" s="12"/>
      <c r="C59" s="12"/>
      <c r="D59" s="6"/>
      <c r="E59" s="12"/>
      <c r="F59" s="7"/>
      <c r="G59" s="10"/>
      <c r="H59" s="11"/>
      <c r="K59" s="1"/>
      <c r="L59" s="1"/>
      <c r="M59" s="1"/>
      <c r="N59" s="1"/>
      <c r="O59" s="1"/>
      <c r="P59" s="1"/>
      <c r="Q59" s="1"/>
    </row>
    <row r="60" spans="2:17" s="9" customFormat="1" ht="15" customHeight="1">
      <c r="B60" s="12"/>
      <c r="C60" s="12"/>
      <c r="D60" s="6"/>
      <c r="E60" s="12"/>
      <c r="F60" s="7"/>
      <c r="G60" s="10"/>
      <c r="H60" s="11"/>
      <c r="K60" s="1"/>
      <c r="L60" s="1"/>
      <c r="M60" s="1"/>
      <c r="N60" s="1"/>
      <c r="O60" s="1"/>
      <c r="P60" s="1"/>
      <c r="Q60" s="1"/>
    </row>
    <row r="61" spans="2:17" s="9" customFormat="1" ht="15" customHeight="1">
      <c r="B61" s="12"/>
      <c r="C61" s="12"/>
      <c r="D61" s="6"/>
      <c r="E61" s="12"/>
      <c r="F61" s="7"/>
      <c r="G61" s="10"/>
      <c r="H61" s="11"/>
      <c r="K61" s="1"/>
      <c r="L61" s="1"/>
      <c r="M61" s="1"/>
      <c r="N61" s="1"/>
      <c r="O61" s="1"/>
      <c r="P61" s="1"/>
      <c r="Q61" s="1"/>
    </row>
    <row r="62" spans="2:17" s="9" customFormat="1" ht="15" customHeight="1">
      <c r="B62" s="12"/>
      <c r="C62" s="12"/>
      <c r="D62" s="6"/>
      <c r="E62" s="12"/>
      <c r="F62" s="7"/>
      <c r="G62" s="10"/>
      <c r="H62" s="11"/>
      <c r="K62" s="1"/>
      <c r="L62" s="1"/>
      <c r="M62" s="1"/>
      <c r="N62" s="1"/>
      <c r="O62" s="1"/>
      <c r="P62" s="1"/>
      <c r="Q62" s="1"/>
    </row>
    <row r="63" spans="2:17" s="9" customFormat="1" ht="15" customHeight="1">
      <c r="B63" s="12"/>
      <c r="C63" s="12"/>
      <c r="D63" s="6"/>
      <c r="E63" s="12"/>
      <c r="F63" s="7"/>
      <c r="G63" s="10"/>
      <c r="H63" s="11"/>
      <c r="K63" s="1"/>
      <c r="L63" s="1"/>
      <c r="M63" s="1"/>
      <c r="N63" s="1"/>
      <c r="O63" s="1"/>
      <c r="P63" s="1"/>
      <c r="Q63" s="1"/>
    </row>
    <row r="64" spans="2:17" s="9" customFormat="1" ht="15" customHeight="1">
      <c r="B64" s="12"/>
      <c r="C64" s="12"/>
      <c r="D64" s="6"/>
      <c r="E64" s="12"/>
      <c r="F64" s="7"/>
      <c r="G64" s="10"/>
      <c r="H64" s="11"/>
      <c r="K64" s="1"/>
      <c r="L64" s="1"/>
      <c r="M64" s="1"/>
      <c r="N64" s="1"/>
      <c r="O64" s="1"/>
      <c r="P64" s="1"/>
      <c r="Q64" s="1"/>
    </row>
    <row r="65" spans="1:17" s="9" customFormat="1" ht="15" customHeight="1">
      <c r="B65" s="12"/>
      <c r="C65" s="12"/>
      <c r="D65" s="6"/>
      <c r="E65" s="12"/>
      <c r="F65" s="7"/>
      <c r="G65" s="10"/>
      <c r="H65" s="11"/>
      <c r="K65" s="1"/>
      <c r="L65" s="1"/>
      <c r="M65" s="1"/>
      <c r="N65" s="1"/>
      <c r="O65" s="1"/>
      <c r="P65" s="1"/>
      <c r="Q65" s="1"/>
    </row>
    <row r="66" spans="1:17" s="9" customFormat="1" ht="15" customHeight="1">
      <c r="B66" s="12"/>
      <c r="C66" s="12"/>
      <c r="D66" s="6"/>
      <c r="E66" s="12"/>
      <c r="F66" s="7"/>
      <c r="G66" s="10"/>
      <c r="H66" s="11"/>
      <c r="K66" s="1"/>
      <c r="L66" s="1"/>
      <c r="M66" s="1"/>
      <c r="N66" s="1"/>
      <c r="O66" s="1"/>
      <c r="P66" s="1"/>
      <c r="Q66" s="1"/>
    </row>
    <row r="67" spans="1:17" s="9" customFormat="1" ht="15" customHeight="1">
      <c r="B67" s="12"/>
      <c r="C67" s="12"/>
      <c r="D67" s="6"/>
      <c r="E67" s="12"/>
      <c r="F67" s="7"/>
      <c r="G67" s="10"/>
      <c r="H67" s="11"/>
      <c r="K67" s="1"/>
      <c r="L67" s="1"/>
      <c r="M67" s="1"/>
      <c r="N67" s="1"/>
      <c r="O67" s="1"/>
      <c r="P67" s="1"/>
      <c r="Q67" s="1"/>
    </row>
    <row r="68" spans="1:17" s="9" customFormat="1" ht="15" customHeight="1">
      <c r="B68" s="14"/>
      <c r="C68" s="14"/>
      <c r="D68" s="6"/>
      <c r="E68" s="14"/>
      <c r="F68" s="7"/>
      <c r="G68" s="10"/>
      <c r="H68" s="11"/>
      <c r="K68" s="1"/>
      <c r="L68" s="1"/>
      <c r="M68" s="1"/>
      <c r="N68" s="1"/>
      <c r="O68" s="1"/>
      <c r="P68" s="1"/>
      <c r="Q68" s="1"/>
    </row>
    <row r="69" spans="1:17" s="9" customFormat="1" ht="15" customHeight="1">
      <c r="B69" s="12"/>
      <c r="C69" s="12"/>
      <c r="D69" s="6"/>
      <c r="E69" s="12"/>
      <c r="F69" s="7"/>
      <c r="G69" s="10"/>
      <c r="H69" s="11"/>
      <c r="K69" s="1"/>
      <c r="L69" s="1"/>
      <c r="M69" s="1"/>
      <c r="N69" s="1"/>
      <c r="O69" s="1"/>
      <c r="P69" s="1"/>
      <c r="Q69" s="1"/>
    </row>
    <row r="70" spans="1:17" ht="15" customHeight="1">
      <c r="A70" s="3"/>
      <c r="B70" s="14"/>
      <c r="C70" s="14"/>
      <c r="D70" s="6"/>
      <c r="E70" s="12"/>
      <c r="F70" s="7"/>
    </row>
    <row r="71" spans="1:17" ht="15" customHeight="1">
      <c r="A71" s="3"/>
      <c r="B71" s="14"/>
      <c r="C71" s="14"/>
      <c r="D71" s="6"/>
      <c r="E71" s="14"/>
      <c r="F71" s="7"/>
    </row>
    <row r="72" spans="1:17" ht="15" customHeight="1">
      <c r="A72" s="3"/>
      <c r="B72" s="14"/>
      <c r="C72" s="14"/>
      <c r="D72" s="6"/>
      <c r="E72" s="8"/>
      <c r="F72" s="7"/>
    </row>
    <row r="73" spans="1:17" ht="15" customHeight="1">
      <c r="D73" s="16"/>
      <c r="E73" s="16"/>
      <c r="F73" s="16"/>
      <c r="G73" s="16"/>
      <c r="H73" s="16"/>
      <c r="I73" s="16"/>
      <c r="J73" s="16"/>
    </row>
    <row r="74" spans="1:17" ht="15" customHeight="1">
      <c r="F74" s="1"/>
    </row>
    <row r="75" spans="1:17" ht="16.95" customHeight="1">
      <c r="F75" s="1"/>
    </row>
    <row r="76" spans="1:17" ht="37.200000000000003" customHeight="1">
      <c r="F76" s="1"/>
    </row>
    <row r="77" spans="1:17" ht="19.5" customHeight="1">
      <c r="F77" s="1"/>
    </row>
    <row r="78" spans="1:17" ht="15" customHeight="1">
      <c r="F78" s="1"/>
    </row>
    <row r="79" spans="1:17" ht="15" customHeight="1">
      <c r="F79" s="1"/>
    </row>
    <row r="80" spans="1:17" ht="15" customHeight="1">
      <c r="F80" s="1"/>
    </row>
    <row r="81" spans="1:10" ht="15" customHeight="1">
      <c r="F81" s="1"/>
    </row>
    <row r="82" spans="1:10" ht="15" customHeight="1">
      <c r="F82" s="1"/>
    </row>
    <row r="83" spans="1:10" ht="15" customHeight="1">
      <c r="F83" s="1"/>
    </row>
    <row r="84" spans="1:10" s="16" customFormat="1" ht="15" customHeight="1">
      <c r="A84" s="13"/>
      <c r="D84" s="1"/>
      <c r="E84" s="1"/>
      <c r="F84" s="1"/>
      <c r="G84" s="1"/>
      <c r="H84" s="1"/>
      <c r="I84" s="1"/>
      <c r="J84" s="1"/>
    </row>
    <row r="85" spans="1:10" ht="15" customHeight="1">
      <c r="F85" s="1"/>
    </row>
    <row r="86" spans="1:10" ht="15" customHeight="1">
      <c r="F86" s="1"/>
    </row>
    <row r="87" spans="1:10" ht="15" customHeight="1">
      <c r="F87" s="1"/>
    </row>
    <row r="88" spans="1:10" ht="15" customHeight="1">
      <c r="F88" s="1"/>
    </row>
    <row r="89" spans="1:10" ht="15" customHeight="1">
      <c r="F89" s="1"/>
    </row>
  </sheetData>
  <mergeCells count="3">
    <mergeCell ref="A3:B5"/>
    <mergeCell ref="B6:G6"/>
    <mergeCell ref="B32:G35"/>
  </mergeCells>
  <phoneticPr fontId="0" type="noConversion"/>
  <printOptions horizontalCentered="1"/>
  <pageMargins left="0.25" right="0.25" top="0.75" bottom="0.75" header="0.3" footer="0.3"/>
  <pageSetup fitToHeight="3" orientation="portrait" r:id="rId1"/>
  <headerFooter alignWithMargins="0">
    <oddFooter>&amp;CTallahassee-Leon County
Office of Economic Vitality&amp;RRev. 8/26</oddFooter>
  </headerFooter>
  <rowBreaks count="1" manualBreakCount="1">
    <brk id="5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age&amp;sex</vt:lpstr>
      <vt:lpstr>'age&amp;sex'!Print_Area</vt:lpstr>
      <vt:lpstr>'age&amp;sex'!Print_Titles</vt:lpstr>
      <vt:lpstr>'age&amp;sex'!TABLE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2026-08-06T14:24:07Z</cp:lastPrinted>
  <dcterms:created xsi:type="dcterms:W3CDTF">2004-11-07T01:11:49Z</dcterms:created>
  <dcterms:modified xsi:type="dcterms:W3CDTF">2026-08-06T14:24:44Z</dcterms:modified>
</cp:coreProperties>
</file>