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O:\Research and Business Analytics Divison\projects\Stat Digest\Sections\Residential and Commercial Development\"/>
    </mc:Choice>
  </mc:AlternateContent>
  <bookViews>
    <workbookView xWindow="0" yWindow="0" windowWidth="12396" windowHeight="8568"/>
  </bookViews>
  <sheets>
    <sheet name="housing permits" sheetId="1" r:id="rId1"/>
  </sheets>
  <definedNames>
    <definedName name="_xlnm.Print_Area" localSheetId="0">'housing permits'!$A$1:$H$77</definedName>
    <definedName name="_xlnm.Print_Titles" localSheetId="0">'housing permits'!$1:$6</definedName>
    <definedName name="TABLE" localSheetId="0">'housing permits'!$B$6:$F$84</definedName>
  </definedNames>
  <calcPr calcId="162913"/>
</workbook>
</file>

<file path=xl/calcChain.xml><?xml version="1.0" encoding="utf-8"?>
<calcChain xmlns="http://schemas.openxmlformats.org/spreadsheetml/2006/main">
  <c r="N47" i="1" l="1"/>
  <c r="M47" i="1"/>
  <c r="H47" i="1"/>
  <c r="J47" i="1"/>
  <c r="M45" i="1" l="1"/>
  <c r="N46" i="1"/>
  <c r="J46" i="1"/>
  <c r="M46" i="1"/>
  <c r="H46" i="1"/>
  <c r="N45" i="1" l="1"/>
  <c r="H45" i="1"/>
  <c r="J45" i="1"/>
  <c r="N31" i="1" l="1"/>
  <c r="N32" i="1"/>
  <c r="N33" i="1"/>
  <c r="N34" i="1"/>
  <c r="N35" i="1"/>
  <c r="N36" i="1"/>
  <c r="N37" i="1"/>
  <c r="N38" i="1"/>
  <c r="N39" i="1"/>
  <c r="N40" i="1"/>
  <c r="N41" i="1"/>
  <c r="N42" i="1"/>
  <c r="M30" i="1"/>
  <c r="M31" i="1"/>
  <c r="M32" i="1"/>
  <c r="M33" i="1"/>
  <c r="M34" i="1"/>
  <c r="M35" i="1"/>
  <c r="M36" i="1"/>
  <c r="M37" i="1"/>
  <c r="M38" i="1"/>
  <c r="M39" i="1"/>
  <c r="M40" i="1"/>
  <c r="M41" i="1"/>
  <c r="M42" i="1"/>
  <c r="M43" i="1"/>
  <c r="N43" i="1" s="1"/>
  <c r="M44" i="1"/>
  <c r="N44" i="1" l="1"/>
  <c r="J43" i="1"/>
  <c r="J44" i="1"/>
  <c r="H44" i="1"/>
  <c r="H42" i="1"/>
  <c r="H43" i="1"/>
  <c r="H9" i="1" l="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J30" i="1"/>
  <c r="J31" i="1"/>
  <c r="J32" i="1"/>
  <c r="J33" i="1"/>
  <c r="J34" i="1"/>
  <c r="J35" i="1"/>
  <c r="J36" i="1"/>
  <c r="J37" i="1"/>
  <c r="J38" i="1"/>
  <c r="J39" i="1"/>
  <c r="J40" i="1"/>
  <c r="J41" i="1"/>
  <c r="J42" i="1"/>
  <c r="H8" i="1" l="1"/>
</calcChain>
</file>

<file path=xl/sharedStrings.xml><?xml version="1.0" encoding="utf-8"?>
<sst xmlns="http://schemas.openxmlformats.org/spreadsheetml/2006/main" count="16" uniqueCount="15">
  <si>
    <t>Year</t>
  </si>
  <si>
    <t>Residential and Commercial Development</t>
  </si>
  <si>
    <t>Residential Development:</t>
  </si>
  <si>
    <t>Residential Building Permits Issued</t>
  </si>
  <si>
    <t>Detached Single- Family</t>
  </si>
  <si>
    <t>Attached Single- Family</t>
  </si>
  <si>
    <t>Multi-Family</t>
  </si>
  <si>
    <t>Constructed Units Permitted</t>
  </si>
  <si>
    <t>Mobile Homes*</t>
  </si>
  <si>
    <t>Total Housing Units Permitted</t>
  </si>
  <si>
    <t>*Mobile home figures do not include permits issued within mobile home parks</t>
  </si>
  <si>
    <t>Total Units Permitted, Yearly % Change</t>
  </si>
  <si>
    <t>Single-Family</t>
  </si>
  <si>
    <t>Sources: Leon County Department of Development Support &amp; Environmental Management, City of Tallahassee Growth Management Department; tabulation by Tallahassee-Leon County Planning Department</t>
  </si>
  <si>
    <t>Trend: There were 2,542 residential permits issued in 2025, the most since 2005. In the 2020s so far, there were an average of around 1,800 residential units permitted per year, compared to 1,200 per year in the 2010s, 2,400 per year in the 2000s, 2,700 per year in the 1990s, 2,900 per year in the 1980s, and 2,600 per year in the 1970s. Multi-family new construction permits in 2025 totaled 1,949 (including Student apartments). Major projects permitted included Cascade Trail Student Housing, UP Campus, The Cottages at Capital Circle, and The Hall.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</si>
</sst>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18">
    <font>
      <sz val="9"/>
      <name val="Verdana"/>
      <family val="2"/>
    </font>
    <font>
      <sz val="10"/>
      <name val="Arial"/>
      <family val="2"/>
    </font>
    <font>
      <sz val="10"/>
      <name val="Geneva"/>
    </font>
    <font>
      <b/>
      <sz val="16"/>
      <name val="Arial"/>
      <family val="2"/>
    </font>
    <font>
      <sz val="16"/>
      <name val="Arial"/>
      <family val="2"/>
    </font>
    <font>
      <sz val="11"/>
      <name val="Arial"/>
      <family val="2"/>
    </font>
    <font>
      <b/>
      <sz val="12"/>
      <name val="Arial"/>
      <family val="2"/>
    </font>
    <font>
      <b/>
      <sz val="11"/>
      <name val="Arial"/>
      <family val="2"/>
    </font>
    <font>
      <i/>
      <sz val="10"/>
      <name val="Arial"/>
      <family val="2"/>
    </font>
    <font>
      <b/>
      <sz val="9"/>
      <name val="Verdana"/>
      <family val="2"/>
    </font>
    <font>
      <sz val="8"/>
      <name val="Verdana"/>
      <family val="2"/>
    </font>
    <font>
      <b/>
      <i/>
      <sz val="14"/>
      <name val="Arial"/>
      <family val="2"/>
    </font>
    <font>
      <i/>
      <sz val="9"/>
      <name val="Verdana"/>
      <family val="2"/>
    </font>
    <font>
      <sz val="9"/>
      <name val="Verdana"/>
      <family val="2"/>
    </font>
    <font>
      <sz val="10"/>
      <name val="Arial"/>
      <family val="2"/>
    </font>
    <font>
      <sz val="10"/>
      <color theme="1"/>
      <name val="Arial"/>
      <family val="2"/>
    </font>
    <font>
      <i/>
      <sz val="8"/>
      <name val="Verdana"/>
      <family val="2"/>
    </font>
    <font>
      <b/>
      <i/>
      <sz val="8"/>
      <name val="Verdana"/>
      <family val="2"/>
    </font>
  </fonts>
  <fills count="3">
    <fill>
      <patternFill patternType="none"/>
    </fill>
    <fill>
      <patternFill patternType="gray125"/>
    </fill>
    <fill>
      <patternFill patternType="gray0625">
        <fgColor indexed="13"/>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xf numFmtId="0" fontId="2" fillId="0" borderId="0"/>
    <xf numFmtId="9" fontId="1" fillId="0" borderId="0" applyFont="0" applyFill="0" applyBorder="0" applyAlignment="0" applyProtection="0"/>
    <xf numFmtId="0" fontId="1" fillId="0" borderId="0"/>
    <xf numFmtId="0" fontId="14" fillId="0" borderId="0"/>
    <xf numFmtId="43" fontId="14" fillId="0" borderId="0" applyFont="0" applyFill="0" applyBorder="0" applyAlignment="0" applyProtection="0"/>
    <xf numFmtId="0" fontId="15" fillId="0" borderId="0"/>
    <xf numFmtId="43" fontId="1" fillId="0" borderId="0" applyFont="0" applyFill="0" applyBorder="0" applyAlignment="0" applyProtection="0"/>
    <xf numFmtId="0" fontId="1" fillId="2" borderId="0" applyNumberFormat="0" applyFont="0" applyBorder="0" applyAlignment="0" applyProtection="0"/>
  </cellStyleXfs>
  <cellXfs count="39">
    <xf numFmtId="0" fontId="0" fillId="0" borderId="0" xfId="0"/>
    <xf numFmtId="0" fontId="5" fillId="0" borderId="0" xfId="0" applyFont="1" applyFill="1" applyBorder="1" applyAlignment="1"/>
    <xf numFmtId="0" fontId="4" fillId="0" borderId="0" xfId="0" applyFont="1" applyFill="1" applyBorder="1" applyAlignment="1"/>
    <xf numFmtId="0" fontId="7" fillId="0" borderId="0" xfId="0" applyFont="1" applyFill="1" applyBorder="1" applyAlignment="1"/>
    <xf numFmtId="164" fontId="5" fillId="0" borderId="0" xfId="2" applyNumberFormat="1" applyFont="1" applyFill="1" applyBorder="1" applyAlignment="1"/>
    <xf numFmtId="164" fontId="5" fillId="0" borderId="0" xfId="0" applyNumberFormat="1" applyFont="1" applyFill="1" applyBorder="1" applyAlignment="1">
      <alignment horizontal="right"/>
    </xf>
    <xf numFmtId="164" fontId="5" fillId="0" borderId="0" xfId="2" applyNumberFormat="1" applyFont="1" applyFill="1" applyBorder="1" applyAlignment="1">
      <alignment horizontal="right"/>
    </xf>
    <xf numFmtId="3" fontId="5" fillId="0" borderId="0" xfId="0" applyNumberFormat="1" applyFont="1" applyFill="1" applyBorder="1" applyAlignment="1">
      <alignment horizontal="right"/>
    </xf>
    <xf numFmtId="0" fontId="5" fillId="0" borderId="0" xfId="1" applyFont="1" applyFill="1"/>
    <xf numFmtId="164" fontId="5" fillId="0" borderId="0" xfId="1" applyNumberFormat="1" applyFont="1" applyFill="1"/>
    <xf numFmtId="0" fontId="5" fillId="0" borderId="0" xfId="1" applyFont="1" applyFill="1" applyAlignment="1">
      <alignment horizontal="center"/>
    </xf>
    <xf numFmtId="3" fontId="5" fillId="0" borderId="0" xfId="1" applyNumberFormat="1" applyFont="1" applyFill="1"/>
    <xf numFmtId="3" fontId="5" fillId="0" borderId="0" xfId="0" applyNumberFormat="1" applyFont="1" applyFill="1" applyBorder="1" applyAlignment="1"/>
    <xf numFmtId="0" fontId="5" fillId="0" borderId="0" xfId="0" applyFont="1" applyFill="1" applyBorder="1" applyAlignment="1">
      <alignment wrapText="1"/>
    </xf>
    <xf numFmtId="0" fontId="8" fillId="0" borderId="0" xfId="0" applyFont="1" applyFill="1"/>
    <xf numFmtId="164" fontId="3" fillId="0" borderId="0" xfId="2" applyNumberFormat="1" applyFont="1" applyFill="1" applyBorder="1" applyAlignment="1">
      <alignment horizontal="center"/>
    </xf>
    <xf numFmtId="0" fontId="0" fillId="0" borderId="0" xfId="0" applyAlignment="1">
      <alignment horizontal="center"/>
    </xf>
    <xf numFmtId="0" fontId="8" fillId="0" borderId="0" xfId="0" applyFont="1"/>
    <xf numFmtId="0" fontId="8" fillId="0" borderId="0" xfId="0" applyFont="1" applyAlignment="1">
      <alignment horizontal="center"/>
    </xf>
    <xf numFmtId="0" fontId="12" fillId="0" borderId="0" xfId="3" applyFont="1" applyBorder="1" applyAlignment="1">
      <alignment horizontal="left" vertical="top" wrapText="1"/>
    </xf>
    <xf numFmtId="0" fontId="0" fillId="0" borderId="0" xfId="0" applyAlignment="1">
      <alignment horizontal="right"/>
    </xf>
    <xf numFmtId="0" fontId="6" fillId="0" borderId="0" xfId="0" applyFont="1" applyAlignment="1">
      <alignment horizontal="left" vertical="center"/>
    </xf>
    <xf numFmtId="0" fontId="6" fillId="0" borderId="0" xfId="0" applyFont="1" applyFill="1" applyBorder="1" applyAlignment="1">
      <alignment horizontal="left" vertical="center"/>
    </xf>
    <xf numFmtId="0" fontId="0" fillId="0" borderId="1" xfId="0" applyBorder="1"/>
    <xf numFmtId="3" fontId="13" fillId="0" borderId="1" xfId="3" applyNumberFormat="1" applyFont="1" applyBorder="1" applyAlignment="1">
      <alignment horizontal="center"/>
    </xf>
    <xf numFmtId="0" fontId="9" fillId="0" borderId="1" xfId="3" applyFont="1" applyBorder="1" applyAlignment="1">
      <alignment horizontal="center"/>
    </xf>
    <xf numFmtId="0" fontId="9" fillId="0" borderId="1" xfId="3" applyFont="1" applyFill="1" applyBorder="1" applyAlignment="1">
      <alignment horizontal="center" wrapText="1"/>
    </xf>
    <xf numFmtId="0" fontId="13" fillId="0" borderId="1" xfId="3" applyFont="1" applyBorder="1" applyAlignment="1">
      <alignment horizontal="center"/>
    </xf>
    <xf numFmtId="3" fontId="13" fillId="0" borderId="1" xfId="3" applyNumberFormat="1" applyFont="1" applyFill="1" applyBorder="1" applyAlignment="1">
      <alignment horizontal="center"/>
    </xf>
    <xf numFmtId="164" fontId="0" fillId="0" borderId="0" xfId="0" applyNumberFormat="1"/>
    <xf numFmtId="164" fontId="0" fillId="0" borderId="1" xfId="0" applyNumberFormat="1" applyBorder="1"/>
    <xf numFmtId="3" fontId="13" fillId="0" borderId="0" xfId="3" applyNumberFormat="1" applyFont="1" applyBorder="1" applyAlignment="1">
      <alignment horizontal="center"/>
    </xf>
    <xf numFmtId="0" fontId="5" fillId="0" borderId="0" xfId="0" applyFont="1" applyFill="1" applyBorder="1" applyAlignment="1">
      <alignment horizontal="center"/>
    </xf>
    <xf numFmtId="0" fontId="11" fillId="0" borderId="0" xfId="0" applyFont="1" applyAlignment="1">
      <alignment vertical="center"/>
    </xf>
    <xf numFmtId="0" fontId="17" fillId="0" borderId="1" xfId="3" applyFont="1" applyFill="1" applyBorder="1" applyAlignment="1">
      <alignment horizontal="center" wrapText="1"/>
    </xf>
    <xf numFmtId="0" fontId="10" fillId="0" borderId="0" xfId="3" applyFont="1"/>
    <xf numFmtId="164" fontId="5" fillId="0" borderId="0" xfId="0" applyNumberFormat="1" applyFont="1" applyFill="1" applyBorder="1" applyAlignment="1"/>
    <xf numFmtId="0" fontId="16" fillId="0" borderId="0" xfId="3" applyFont="1" applyBorder="1" applyAlignment="1">
      <alignment horizontal="left" vertical="top" wrapText="1"/>
    </xf>
    <xf numFmtId="0" fontId="10" fillId="0" borderId="2" xfId="3" applyFont="1" applyBorder="1" applyAlignment="1">
      <alignment horizontal="left" vertical="center" wrapText="1"/>
    </xf>
  </cellXfs>
  <cellStyles count="9">
    <cellStyle name="Comma 2" xfId="5"/>
    <cellStyle name="Comma 3" xfId="7"/>
    <cellStyle name="Normal" xfId="0" builtinId="0" customBuiltin="1"/>
    <cellStyle name="Normal 2" xfId="3"/>
    <cellStyle name="Normal 2 2" xfId="6"/>
    <cellStyle name="Normal 3" xfId="4"/>
    <cellStyle name="Normal_Pub School Enroll" xfId="1"/>
    <cellStyle name="Percent" xfId="2" builtinId="5"/>
    <cellStyle name="shaded" xfId="8"/>
  </cellStyles>
  <dxfs count="0"/>
  <tableStyles count="0" defaultTableStyle="TableStyleMedium9" defaultPivotStyle="PivotStyleLight16"/>
  <colors>
    <mruColors>
      <color rgb="FF2A416C"/>
      <color rgb="FFFCBD41"/>
      <color rgb="FFA81A6F"/>
      <color rgb="FF1FAAAC"/>
      <color rgb="FF474849"/>
      <color rgb="FF3F505A"/>
      <color rgb="FFFEF8A4"/>
      <color rgb="FF8B45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Verdana"/>
                <a:ea typeface="Verdana"/>
                <a:cs typeface="Verdana"/>
              </a:defRPr>
            </a:pPr>
            <a:r>
              <a:rPr lang="en-US" sz="1200">
                <a:latin typeface="+mn-lt"/>
              </a:rPr>
              <a:t>Total Housing Units</a:t>
            </a:r>
            <a:r>
              <a:rPr lang="en-US" sz="1200" baseline="0">
                <a:latin typeface="+mn-lt"/>
              </a:rPr>
              <a:t> Permitted</a:t>
            </a:r>
            <a:endParaRPr lang="en-US" sz="1200">
              <a:latin typeface="+mn-lt"/>
            </a:endParaRPr>
          </a:p>
        </c:rich>
      </c:tx>
      <c:layout>
        <c:manualLayout>
          <c:xMode val="edge"/>
          <c:yMode val="edge"/>
          <c:x val="0.34238693949798843"/>
          <c:y val="1.7044705477389097E-2"/>
        </c:manualLayout>
      </c:layout>
      <c:overlay val="0"/>
      <c:spPr>
        <a:noFill/>
        <a:ln w="25400">
          <a:noFill/>
        </a:ln>
      </c:spPr>
    </c:title>
    <c:autoTitleDeleted val="0"/>
    <c:plotArea>
      <c:layout>
        <c:manualLayout>
          <c:layoutTarget val="inner"/>
          <c:xMode val="edge"/>
          <c:yMode val="edge"/>
          <c:x val="0.10349460662126256"/>
          <c:y val="0.10013378858616125"/>
          <c:w val="0.8846922309382057"/>
          <c:h val="0.83360858113187375"/>
        </c:manualLayout>
      </c:layout>
      <c:areaChart>
        <c:grouping val="stacked"/>
        <c:varyColors val="0"/>
        <c:ser>
          <c:idx val="4"/>
          <c:order val="0"/>
          <c:tx>
            <c:strRef>
              <c:f>'housing permits'!$F$6</c:f>
              <c:strCache>
                <c:ptCount val="1"/>
                <c:pt idx="0">
                  <c:v>Mobile Homes*</c:v>
                </c:pt>
              </c:strCache>
            </c:strRef>
          </c:tx>
          <c:spPr>
            <a:solidFill>
              <a:srgbClr val="2A416C"/>
            </a:solidFill>
            <a:ln>
              <a:solidFill>
                <a:schemeClr val="bg1">
                  <a:lumMod val="85000"/>
                </a:schemeClr>
              </a:solidFill>
            </a:ln>
          </c:spPr>
          <c:dLbls>
            <c:dLbl>
              <c:idx val="0"/>
              <c:layout>
                <c:manualLayout>
                  <c:x val="-0.18974806959520532"/>
                  <c:y val="-2.4007567230383001E-2"/>
                </c:manualLayout>
              </c:layout>
              <c:tx>
                <c:rich>
                  <a:bodyPr/>
                  <a:lstStyle/>
                  <a:p>
                    <a:pPr>
                      <a:defRPr b="1">
                        <a:solidFill>
                          <a:sysClr val="windowText" lastClr="000000"/>
                        </a:solidFill>
                      </a:defRPr>
                    </a:pPr>
                    <a:r>
                      <a:rPr lang="en-US">
                        <a:solidFill>
                          <a:schemeClr val="bg1"/>
                        </a:solidFill>
                      </a:rPr>
                      <a:t>Mobile Homes</a:t>
                    </a:r>
                  </a:p>
                </c:rich>
              </c:tx>
              <c:spPr>
                <a:noFill/>
                <a:ln>
                  <a:noFill/>
                </a:ln>
                <a:effectLst/>
                <a:scene3d>
                  <a:camera prst="orthographicFront"/>
                  <a:lightRig rig="threePt" dir="t"/>
                </a:scene3d>
              </c:spP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FD1D-4ADF-9E65-F10F393EAE28}"/>
                </c:ext>
              </c:extLst>
            </c:dLbl>
            <c:spPr>
              <a:solidFill>
                <a:schemeClr val="bg1">
                  <a:lumMod val="75000"/>
                </a:schemeClr>
              </a:solidFill>
              <a:ln>
                <a:noFill/>
              </a:ln>
              <a:effectLst/>
              <a:scene3d>
                <a:camera prst="orthographicFront"/>
                <a:lightRig rig="threePt" dir="t"/>
              </a:scene3d>
            </c:spPr>
            <c:txPr>
              <a:bodyPr/>
              <a:lstStyle/>
              <a:p>
                <a:pPr>
                  <a:defRPr b="1">
                    <a:solidFill>
                      <a:sysClr val="windowText" lastClr="000000"/>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'housing permits'!$A$7:$A$47</c:f>
              <c:numCache>
                <c:formatCode>General</c:formatCode>
                <c:ptCount val="4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numCache>
            </c:numRef>
          </c:cat>
          <c:val>
            <c:numRef>
              <c:f>'housing permits'!$F$7:$F$47</c:f>
              <c:numCache>
                <c:formatCode>#,##0</c:formatCode>
                <c:ptCount val="41"/>
                <c:pt idx="0">
                  <c:v>540</c:v>
                </c:pt>
                <c:pt idx="1">
                  <c:v>661</c:v>
                </c:pt>
                <c:pt idx="2">
                  <c:v>611</c:v>
                </c:pt>
                <c:pt idx="3">
                  <c:v>540</c:v>
                </c:pt>
                <c:pt idx="4">
                  <c:v>658</c:v>
                </c:pt>
                <c:pt idx="5">
                  <c:v>542</c:v>
                </c:pt>
                <c:pt idx="6">
                  <c:v>480</c:v>
                </c:pt>
                <c:pt idx="7">
                  <c:v>480</c:v>
                </c:pt>
                <c:pt idx="8">
                  <c:v>530</c:v>
                </c:pt>
                <c:pt idx="9">
                  <c:v>556</c:v>
                </c:pt>
                <c:pt idx="10">
                  <c:v>716</c:v>
                </c:pt>
                <c:pt idx="11">
                  <c:v>584</c:v>
                </c:pt>
                <c:pt idx="12">
                  <c:v>649</c:v>
                </c:pt>
                <c:pt idx="13">
                  <c:v>606</c:v>
                </c:pt>
                <c:pt idx="14">
                  <c:v>443</c:v>
                </c:pt>
                <c:pt idx="15">
                  <c:v>430</c:v>
                </c:pt>
                <c:pt idx="16">
                  <c:v>349</c:v>
                </c:pt>
                <c:pt idx="17">
                  <c:v>259</c:v>
                </c:pt>
                <c:pt idx="18">
                  <c:v>306</c:v>
                </c:pt>
                <c:pt idx="19">
                  <c:v>239</c:v>
                </c:pt>
                <c:pt idx="20">
                  <c:v>152</c:v>
                </c:pt>
                <c:pt idx="21">
                  <c:v>132</c:v>
                </c:pt>
                <c:pt idx="22">
                  <c:v>175</c:v>
                </c:pt>
                <c:pt idx="23">
                  <c:v>113</c:v>
                </c:pt>
                <c:pt idx="24">
                  <c:v>92</c:v>
                </c:pt>
                <c:pt idx="25">
                  <c:v>90</c:v>
                </c:pt>
                <c:pt idx="26">
                  <c:v>70</c:v>
                </c:pt>
                <c:pt idx="27">
                  <c:v>54</c:v>
                </c:pt>
                <c:pt idx="28">
                  <c:v>54</c:v>
                </c:pt>
                <c:pt idx="29">
                  <c:v>50</c:v>
                </c:pt>
                <c:pt idx="30">
                  <c:v>64</c:v>
                </c:pt>
                <c:pt idx="31">
                  <c:v>73</c:v>
                </c:pt>
                <c:pt idx="32">
                  <c:v>62</c:v>
                </c:pt>
                <c:pt idx="33">
                  <c:v>62</c:v>
                </c:pt>
                <c:pt idx="34">
                  <c:v>85</c:v>
                </c:pt>
                <c:pt idx="35">
                  <c:v>87</c:v>
                </c:pt>
                <c:pt idx="36">
                  <c:v>93</c:v>
                </c:pt>
                <c:pt idx="37">
                  <c:v>83</c:v>
                </c:pt>
                <c:pt idx="38">
                  <c:v>79</c:v>
                </c:pt>
                <c:pt idx="39">
                  <c:v>92</c:v>
                </c:pt>
                <c:pt idx="40">
                  <c:v>80</c:v>
                </c:pt>
              </c:numCache>
            </c:numRef>
          </c:val>
          <c:extLst>
            <c:ext xmlns:c16="http://schemas.microsoft.com/office/drawing/2014/chart" uri="{C3380CC4-5D6E-409C-BE32-E72D297353CC}">
              <c16:uniqueId val="{00000001-66E0-4640-9BC9-A3FFE526CB09}"/>
            </c:ext>
          </c:extLst>
        </c:ser>
        <c:ser>
          <c:idx val="1"/>
          <c:order val="1"/>
          <c:tx>
            <c:strRef>
              <c:f>'housing permits'!$B$6</c:f>
              <c:strCache>
                <c:ptCount val="1"/>
                <c:pt idx="0">
                  <c:v>Detached Single- Family</c:v>
                </c:pt>
              </c:strCache>
            </c:strRef>
          </c:tx>
          <c:spPr>
            <a:solidFill>
              <a:srgbClr val="1FAAAC"/>
            </a:solidFill>
          </c:spPr>
          <c:dLbls>
            <c:dLbl>
              <c:idx val="0"/>
              <c:layout>
                <c:manualLayout>
                  <c:x val="-0.15598526347423997"/>
                  <c:y val="-2.8476572054251848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66E0-4640-9BC9-A3FFE526CB09}"/>
                </c:ext>
              </c:extLst>
            </c:dLbl>
            <c:spPr>
              <a:noFill/>
              <a:ln>
                <a:noFill/>
              </a:ln>
              <a:effectLst/>
            </c:spPr>
            <c:txPr>
              <a:bodyPr/>
              <a:lstStyle/>
              <a:p>
                <a:pPr>
                  <a:defRPr b="1"/>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'housing permits'!$A$7:$A$47</c:f>
              <c:numCache>
                <c:formatCode>General</c:formatCode>
                <c:ptCount val="4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numCache>
            </c:numRef>
          </c:cat>
          <c:val>
            <c:numRef>
              <c:f>'housing permits'!$B$7:$B$47</c:f>
              <c:numCache>
                <c:formatCode>#,##0</c:formatCode>
                <c:ptCount val="41"/>
                <c:pt idx="0">
                  <c:v>992</c:v>
                </c:pt>
                <c:pt idx="1">
                  <c:v>1271</c:v>
                </c:pt>
                <c:pt idx="2">
                  <c:v>1366</c:v>
                </c:pt>
                <c:pt idx="3">
                  <c:v>1439</c:v>
                </c:pt>
                <c:pt idx="4">
                  <c:v>1743</c:v>
                </c:pt>
                <c:pt idx="5">
                  <c:v>1346</c:v>
                </c:pt>
                <c:pt idx="6">
                  <c:v>1215</c:v>
                </c:pt>
                <c:pt idx="7">
                  <c:v>1359</c:v>
                </c:pt>
                <c:pt idx="8">
                  <c:v>1373</c:v>
                </c:pt>
                <c:pt idx="9">
                  <c:v>1437</c:v>
                </c:pt>
                <c:pt idx="10">
                  <c:v>1261</c:v>
                </c:pt>
                <c:pt idx="11">
                  <c:v>1256</c:v>
                </c:pt>
                <c:pt idx="12">
                  <c:v>1109</c:v>
                </c:pt>
                <c:pt idx="13">
                  <c:v>1012</c:v>
                </c:pt>
                <c:pt idx="14">
                  <c:v>1245</c:v>
                </c:pt>
                <c:pt idx="15">
                  <c:v>1154</c:v>
                </c:pt>
                <c:pt idx="16">
                  <c:v>1127</c:v>
                </c:pt>
                <c:pt idx="17">
                  <c:v>1436</c:v>
                </c:pt>
                <c:pt idx="18">
                  <c:v>1456</c:v>
                </c:pt>
                <c:pt idx="19">
                  <c:v>1276</c:v>
                </c:pt>
                <c:pt idx="20">
                  <c:v>1552</c:v>
                </c:pt>
                <c:pt idx="21">
                  <c:v>926</c:v>
                </c:pt>
                <c:pt idx="22">
                  <c:v>756</c:v>
                </c:pt>
                <c:pt idx="23">
                  <c:v>425</c:v>
                </c:pt>
                <c:pt idx="24">
                  <c:v>326</c:v>
                </c:pt>
                <c:pt idx="25">
                  <c:v>300</c:v>
                </c:pt>
                <c:pt idx="26">
                  <c:v>268</c:v>
                </c:pt>
                <c:pt idx="27">
                  <c:v>283</c:v>
                </c:pt>
                <c:pt idx="28">
                  <c:v>398</c:v>
                </c:pt>
                <c:pt idx="29">
                  <c:v>443</c:v>
                </c:pt>
                <c:pt idx="30">
                  <c:v>471</c:v>
                </c:pt>
                <c:pt idx="31">
                  <c:v>526</c:v>
                </c:pt>
                <c:pt idx="32">
                  <c:v>630</c:v>
                </c:pt>
                <c:pt idx="33">
                  <c:v>530</c:v>
                </c:pt>
                <c:pt idx="34">
                  <c:v>571</c:v>
                </c:pt>
                <c:pt idx="35">
                  <c:v>637</c:v>
                </c:pt>
                <c:pt idx="36">
                  <c:v>803</c:v>
                </c:pt>
                <c:pt idx="37">
                  <c:v>495</c:v>
                </c:pt>
                <c:pt idx="38">
                  <c:v>565</c:v>
                </c:pt>
                <c:pt idx="39">
                  <c:v>407</c:v>
                </c:pt>
                <c:pt idx="40">
                  <c:v>464</c:v>
                </c:pt>
              </c:numCache>
            </c:numRef>
          </c:val>
          <c:extLst>
            <c:ext xmlns:c16="http://schemas.microsoft.com/office/drawing/2014/chart" uri="{C3380CC4-5D6E-409C-BE32-E72D297353CC}">
              <c16:uniqueId val="{00000005-66E0-4640-9BC9-A3FFE526CB09}"/>
            </c:ext>
          </c:extLst>
        </c:ser>
        <c:ser>
          <c:idx val="2"/>
          <c:order val="2"/>
          <c:tx>
            <c:strRef>
              <c:f>'housing permits'!$C$6</c:f>
              <c:strCache>
                <c:ptCount val="1"/>
                <c:pt idx="0">
                  <c:v>Attached Single- Family</c:v>
                </c:pt>
              </c:strCache>
            </c:strRef>
          </c:tx>
          <c:spPr>
            <a:solidFill>
              <a:srgbClr val="474849"/>
            </a:solidFill>
            <a:ln>
              <a:solidFill>
                <a:schemeClr val="bg1">
                  <a:lumMod val="85000"/>
                </a:schemeClr>
              </a:solidFill>
            </a:ln>
          </c:spPr>
          <c:dLbls>
            <c:dLbl>
              <c:idx val="0"/>
              <c:layout>
                <c:manualLayout>
                  <c:x val="-0.24822176221115483"/>
                  <c:y val="-2.8322727472135271E-2"/>
                </c:manualLayout>
              </c:layout>
              <c:tx>
                <c:rich>
                  <a:bodyPr/>
                  <a:lstStyle/>
                  <a:p>
                    <a:r>
                      <a:rPr lang="en-US" b="1">
                        <a:solidFill>
                          <a:schemeClr val="bg1"/>
                        </a:solidFill>
                      </a:rPr>
                      <a:t>Attached Single- Family</a:t>
                    </a:r>
                    <a:endParaRPr lang="en-US">
                      <a:solidFill>
                        <a:schemeClr val="bg1"/>
                      </a:solidFill>
                    </a:endParaRPr>
                  </a:p>
                </c:rich>
              </c:tx>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66E0-4640-9BC9-A3FFE526CB09}"/>
                </c:ext>
              </c:extLst>
            </c:dLbl>
            <c:spPr>
              <a:noFill/>
              <a:ln>
                <a:noFill/>
              </a:ln>
              <a:effectLst/>
            </c:spPr>
            <c:txPr>
              <a:bodyPr/>
              <a:lstStyle/>
              <a:p>
                <a:pPr>
                  <a:defRPr b="1"/>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'housing permits'!$A$7:$A$47</c:f>
              <c:numCache>
                <c:formatCode>General</c:formatCode>
                <c:ptCount val="4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numCache>
            </c:numRef>
          </c:cat>
          <c:val>
            <c:numRef>
              <c:f>'housing permits'!$C$7:$C$47</c:f>
              <c:numCache>
                <c:formatCode>#,##0</c:formatCode>
                <c:ptCount val="41"/>
                <c:pt idx="0">
                  <c:v>97</c:v>
                </c:pt>
                <c:pt idx="1">
                  <c:v>286</c:v>
                </c:pt>
                <c:pt idx="2">
                  <c:v>375</c:v>
                </c:pt>
                <c:pt idx="3">
                  <c:v>363</c:v>
                </c:pt>
                <c:pt idx="4">
                  <c:v>410</c:v>
                </c:pt>
                <c:pt idx="5">
                  <c:v>393</c:v>
                </c:pt>
                <c:pt idx="6">
                  <c:v>152</c:v>
                </c:pt>
                <c:pt idx="7">
                  <c:v>284</c:v>
                </c:pt>
                <c:pt idx="8">
                  <c:v>269</c:v>
                </c:pt>
                <c:pt idx="9">
                  <c:v>188</c:v>
                </c:pt>
                <c:pt idx="10">
                  <c:v>302</c:v>
                </c:pt>
                <c:pt idx="11">
                  <c:v>257</c:v>
                </c:pt>
                <c:pt idx="12">
                  <c:v>259</c:v>
                </c:pt>
                <c:pt idx="13">
                  <c:v>166</c:v>
                </c:pt>
                <c:pt idx="14">
                  <c:v>162</c:v>
                </c:pt>
                <c:pt idx="15">
                  <c:v>123</c:v>
                </c:pt>
                <c:pt idx="16">
                  <c:v>258</c:v>
                </c:pt>
                <c:pt idx="17">
                  <c:v>97</c:v>
                </c:pt>
                <c:pt idx="18">
                  <c:v>254</c:v>
                </c:pt>
                <c:pt idx="19">
                  <c:v>184</c:v>
                </c:pt>
                <c:pt idx="20">
                  <c:v>392</c:v>
                </c:pt>
                <c:pt idx="21">
                  <c:v>354</c:v>
                </c:pt>
                <c:pt idx="22">
                  <c:v>357</c:v>
                </c:pt>
                <c:pt idx="23">
                  <c:v>124</c:v>
                </c:pt>
                <c:pt idx="24">
                  <c:v>47</c:v>
                </c:pt>
                <c:pt idx="25">
                  <c:v>101</c:v>
                </c:pt>
                <c:pt idx="26">
                  <c:v>80</c:v>
                </c:pt>
                <c:pt idx="27">
                  <c:v>44</c:v>
                </c:pt>
                <c:pt idx="28">
                  <c:v>64</c:v>
                </c:pt>
                <c:pt idx="29">
                  <c:v>39</c:v>
                </c:pt>
                <c:pt idx="30">
                  <c:v>64</c:v>
                </c:pt>
                <c:pt idx="31">
                  <c:v>30</c:v>
                </c:pt>
                <c:pt idx="32">
                  <c:v>104</c:v>
                </c:pt>
                <c:pt idx="33">
                  <c:v>72</c:v>
                </c:pt>
                <c:pt idx="34">
                  <c:v>101</c:v>
                </c:pt>
                <c:pt idx="35">
                  <c:v>44</c:v>
                </c:pt>
                <c:pt idx="36">
                  <c:v>25</c:v>
                </c:pt>
                <c:pt idx="37">
                  <c:v>20</c:v>
                </c:pt>
                <c:pt idx="38">
                  <c:v>127</c:v>
                </c:pt>
                <c:pt idx="39">
                  <c:v>110</c:v>
                </c:pt>
                <c:pt idx="40">
                  <c:v>49</c:v>
                </c:pt>
              </c:numCache>
            </c:numRef>
          </c:val>
          <c:extLst>
            <c:ext xmlns:c16="http://schemas.microsoft.com/office/drawing/2014/chart" uri="{C3380CC4-5D6E-409C-BE32-E72D297353CC}">
              <c16:uniqueId val="{00000003-66E0-4640-9BC9-A3FFE526CB09}"/>
            </c:ext>
          </c:extLst>
        </c:ser>
        <c:ser>
          <c:idx val="0"/>
          <c:order val="3"/>
          <c:tx>
            <c:strRef>
              <c:f>'housing permits'!$D$6</c:f>
              <c:strCache>
                <c:ptCount val="1"/>
                <c:pt idx="0">
                  <c:v>Multi-Family</c:v>
                </c:pt>
              </c:strCache>
            </c:strRef>
          </c:tx>
          <c:spPr>
            <a:solidFill>
              <a:srgbClr val="A81A6F"/>
            </a:solidFill>
            <a:ln>
              <a:solidFill>
                <a:schemeClr val="bg1">
                  <a:lumMod val="85000"/>
                </a:schemeClr>
              </a:solidFill>
            </a:ln>
            <a:effectLst/>
          </c:spPr>
          <c:dLbls>
            <c:dLbl>
              <c:idx val="0"/>
              <c:layout>
                <c:manualLayout>
                  <c:x val="-5.0415463882525623E-2"/>
                  <c:y val="8.5336868553626558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66E0-4640-9BC9-A3FFE526CB09}"/>
                </c:ext>
              </c:extLst>
            </c:dLbl>
            <c:spPr>
              <a:noFill/>
              <a:ln>
                <a:noFill/>
              </a:ln>
              <a:effectLst/>
            </c:spPr>
            <c:txPr>
              <a:bodyPr/>
              <a:lstStyle/>
              <a:p>
                <a:pPr>
                  <a:defRPr b="1">
                    <a:solidFill>
                      <a:schemeClr val="bg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'housing permits'!$A$7:$A$47</c:f>
              <c:numCache>
                <c:formatCode>General</c:formatCode>
                <c:ptCount val="4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numCache>
            </c:numRef>
          </c:cat>
          <c:val>
            <c:numRef>
              <c:f>'housing permits'!$D$7:$D$47</c:f>
              <c:numCache>
                <c:formatCode>#,##0</c:formatCode>
                <c:ptCount val="41"/>
                <c:pt idx="0">
                  <c:v>54</c:v>
                </c:pt>
                <c:pt idx="1">
                  <c:v>280</c:v>
                </c:pt>
                <c:pt idx="2">
                  <c:v>860</c:v>
                </c:pt>
                <c:pt idx="3">
                  <c:v>781</c:v>
                </c:pt>
                <c:pt idx="4">
                  <c:v>1261</c:v>
                </c:pt>
                <c:pt idx="5">
                  <c:v>1136</c:v>
                </c:pt>
                <c:pt idx="6">
                  <c:v>298</c:v>
                </c:pt>
                <c:pt idx="7">
                  <c:v>441</c:v>
                </c:pt>
                <c:pt idx="8">
                  <c:v>381</c:v>
                </c:pt>
                <c:pt idx="9">
                  <c:v>476</c:v>
                </c:pt>
                <c:pt idx="10">
                  <c:v>1268</c:v>
                </c:pt>
                <c:pt idx="11">
                  <c:v>441</c:v>
                </c:pt>
                <c:pt idx="12">
                  <c:v>837</c:v>
                </c:pt>
                <c:pt idx="13">
                  <c:v>534</c:v>
                </c:pt>
                <c:pt idx="14">
                  <c:v>654</c:v>
                </c:pt>
                <c:pt idx="15">
                  <c:v>782</c:v>
                </c:pt>
                <c:pt idx="16">
                  <c:v>962</c:v>
                </c:pt>
                <c:pt idx="17">
                  <c:v>1375</c:v>
                </c:pt>
                <c:pt idx="18">
                  <c:v>1197</c:v>
                </c:pt>
                <c:pt idx="19">
                  <c:v>1492</c:v>
                </c:pt>
                <c:pt idx="20">
                  <c:v>1411</c:v>
                </c:pt>
                <c:pt idx="21">
                  <c:v>659</c:v>
                </c:pt>
                <c:pt idx="22">
                  <c:v>1041</c:v>
                </c:pt>
                <c:pt idx="23">
                  <c:v>267</c:v>
                </c:pt>
                <c:pt idx="24">
                  <c:v>327</c:v>
                </c:pt>
                <c:pt idx="25">
                  <c:v>27</c:v>
                </c:pt>
                <c:pt idx="26">
                  <c:v>553</c:v>
                </c:pt>
                <c:pt idx="27">
                  <c:v>847</c:v>
                </c:pt>
                <c:pt idx="28">
                  <c:v>720</c:v>
                </c:pt>
                <c:pt idx="29">
                  <c:v>698</c:v>
                </c:pt>
                <c:pt idx="30">
                  <c:v>250</c:v>
                </c:pt>
                <c:pt idx="31">
                  <c:v>1217</c:v>
                </c:pt>
                <c:pt idx="32">
                  <c:v>1394</c:v>
                </c:pt>
                <c:pt idx="33">
                  <c:v>835</c:v>
                </c:pt>
                <c:pt idx="34">
                  <c:v>253</c:v>
                </c:pt>
                <c:pt idx="35">
                  <c:v>662</c:v>
                </c:pt>
                <c:pt idx="36">
                  <c:v>715</c:v>
                </c:pt>
                <c:pt idx="37">
                  <c:v>801</c:v>
                </c:pt>
                <c:pt idx="38">
                  <c:v>1709</c:v>
                </c:pt>
                <c:pt idx="39">
                  <c:v>1021</c:v>
                </c:pt>
                <c:pt idx="40">
                  <c:v>1949</c:v>
                </c:pt>
              </c:numCache>
            </c:numRef>
          </c:val>
          <c:extLst>
            <c:ext xmlns:c16="http://schemas.microsoft.com/office/drawing/2014/chart" uri="{C3380CC4-5D6E-409C-BE32-E72D297353CC}">
              <c16:uniqueId val="{00000007-66E0-4640-9BC9-A3FFE526CB09}"/>
            </c:ext>
          </c:extLst>
        </c:ser>
        <c:dLbls>
          <c:showLegendKey val="0"/>
          <c:showVal val="0"/>
          <c:showCatName val="0"/>
          <c:showSerName val="0"/>
          <c:showPercent val="0"/>
          <c:showBubbleSize val="0"/>
        </c:dLbls>
        <c:axId val="464403992"/>
        <c:axId val="464404384"/>
      </c:areaChart>
      <c:dateAx>
        <c:axId val="464403992"/>
        <c:scaling>
          <c:orientation val="minMax"/>
        </c:scaling>
        <c:delete val="0"/>
        <c:axPos val="b"/>
        <c:numFmt formatCode="General" sourceLinked="1"/>
        <c:majorTickMark val="cross"/>
        <c:minorTickMark val="in"/>
        <c:tickLblPos val="nextTo"/>
        <c:spPr>
          <a:ln w="3175">
            <a:solidFill>
              <a:srgbClr val="000000"/>
            </a:solidFill>
            <a:prstDash val="solid"/>
          </a:ln>
        </c:spPr>
        <c:txPr>
          <a:bodyPr rot="0" vert="horz"/>
          <a:lstStyle/>
          <a:p>
            <a:pPr>
              <a:defRPr sz="900" b="0" i="0" u="none" strike="noStrike" baseline="0">
                <a:solidFill>
                  <a:srgbClr val="000000"/>
                </a:solidFill>
                <a:latin typeface="Verdana"/>
                <a:ea typeface="Verdana"/>
                <a:cs typeface="Verdana"/>
              </a:defRPr>
            </a:pPr>
            <a:endParaRPr lang="en-US"/>
          </a:p>
        </c:txPr>
        <c:crossAx val="464404384"/>
        <c:crosses val="autoZero"/>
        <c:auto val="0"/>
        <c:lblOffset val="100"/>
        <c:baseTimeUnit val="days"/>
        <c:majorUnit val="5"/>
        <c:majorTimeUnit val="days"/>
      </c:dateAx>
      <c:valAx>
        <c:axId val="464404384"/>
        <c:scaling>
          <c:orientation val="minMax"/>
        </c:scaling>
        <c:delete val="0"/>
        <c:axPos val="l"/>
        <c:majorGridlines>
          <c:spPr>
            <a:ln w="3175">
              <a:solidFill>
                <a:srgbClr val="000000"/>
              </a:solidFill>
              <a:prstDash val="solid"/>
            </a:ln>
          </c:spPr>
        </c:majorGridlines>
        <c:numFmt formatCode="#,##0" sourceLinked="0"/>
        <c:majorTickMark val="cross"/>
        <c:minorTickMark val="in"/>
        <c:tickLblPos val="low"/>
        <c:spPr>
          <a:ln w="3175">
            <a:solidFill>
              <a:srgbClr val="000000"/>
            </a:solidFill>
            <a:prstDash val="solid"/>
          </a:ln>
        </c:spPr>
        <c:txPr>
          <a:bodyPr rot="0" vert="horz"/>
          <a:lstStyle/>
          <a:p>
            <a:pPr>
              <a:defRPr sz="900" b="0" i="0" u="none" strike="noStrike" baseline="0">
                <a:solidFill>
                  <a:srgbClr val="000000"/>
                </a:solidFill>
                <a:latin typeface="Verdana"/>
                <a:ea typeface="Verdana"/>
                <a:cs typeface="Verdana"/>
              </a:defRPr>
            </a:pPr>
            <a:endParaRPr lang="en-US"/>
          </a:p>
        </c:txPr>
        <c:crossAx val="464403992"/>
        <c:crosses val="autoZero"/>
        <c:crossBetween val="midCat"/>
      </c:valAx>
      <c:spPr>
        <a:solidFill>
          <a:srgbClr val="FFFFFF"/>
        </a:solidFill>
        <a:ln w="12700">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Verdana"/>
                <a:ea typeface="Verdana"/>
                <a:cs typeface="Verdana"/>
              </a:defRPr>
            </a:pPr>
            <a:r>
              <a:rPr lang="en-US" sz="1200">
                <a:latin typeface="+mn-lt"/>
              </a:rPr>
              <a:t>Total Housing Units Permitted,</a:t>
            </a:r>
            <a:r>
              <a:rPr lang="en-US" sz="1200" baseline="0">
                <a:latin typeface="+mn-lt"/>
              </a:rPr>
              <a:t> Percent Change from Previous Year</a:t>
            </a:r>
            <a:endParaRPr lang="en-US" sz="1200">
              <a:latin typeface="+mn-lt"/>
            </a:endParaRPr>
          </a:p>
        </c:rich>
      </c:tx>
      <c:layout>
        <c:manualLayout>
          <c:xMode val="edge"/>
          <c:yMode val="edge"/>
          <c:x val="0.16838653891752114"/>
          <c:y val="3.8677093364333559E-2"/>
        </c:manualLayout>
      </c:layout>
      <c:overlay val="0"/>
      <c:spPr>
        <a:noFill/>
        <a:ln w="25400">
          <a:noFill/>
        </a:ln>
      </c:spPr>
    </c:title>
    <c:autoTitleDeleted val="0"/>
    <c:plotArea>
      <c:layout>
        <c:manualLayout>
          <c:layoutTarget val="inner"/>
          <c:xMode val="edge"/>
          <c:yMode val="edge"/>
          <c:x val="9.0762389483365305E-2"/>
          <c:y val="0.14636541352212276"/>
          <c:w val="0.86777190676934535"/>
          <c:h val="0.70493485050273763"/>
        </c:manualLayout>
      </c:layout>
      <c:lineChart>
        <c:grouping val="standard"/>
        <c:varyColors val="0"/>
        <c:ser>
          <c:idx val="0"/>
          <c:order val="0"/>
          <c:tx>
            <c:strRef>
              <c:f>'housing permits'!$H$6</c:f>
              <c:strCache>
                <c:ptCount val="1"/>
                <c:pt idx="0">
                  <c:v>Total Units Permitted, Yearly % Change</c:v>
                </c:pt>
              </c:strCache>
            </c:strRef>
          </c:tx>
          <c:spPr>
            <a:ln>
              <a:solidFill>
                <a:schemeClr val="tx1"/>
              </a:solidFill>
            </a:ln>
          </c:spPr>
          <c:marker>
            <c:symbol val="none"/>
          </c:marker>
          <c:cat>
            <c:numRef>
              <c:f>'housing permits'!$A$7:$A$47</c:f>
              <c:numCache>
                <c:formatCode>General</c:formatCode>
                <c:ptCount val="4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numCache>
            </c:numRef>
          </c:cat>
          <c:val>
            <c:numRef>
              <c:f>'housing permits'!$H$7:$H$47</c:f>
              <c:numCache>
                <c:formatCode>0.0%</c:formatCode>
                <c:ptCount val="41"/>
                <c:pt idx="1">
                  <c:v>0.48425430778371958</c:v>
                </c:pt>
                <c:pt idx="2">
                  <c:v>0.28582866293034437</c:v>
                </c:pt>
                <c:pt idx="3">
                  <c:v>-2.7708592777085927E-2</c:v>
                </c:pt>
                <c:pt idx="4">
                  <c:v>0.30387447966698677</c:v>
                </c:pt>
                <c:pt idx="5">
                  <c:v>-0.16085461689587421</c:v>
                </c:pt>
                <c:pt idx="6">
                  <c:v>-0.37225636523266026</c:v>
                </c:pt>
                <c:pt idx="7">
                  <c:v>0.19533799533799523</c:v>
                </c:pt>
                <c:pt idx="8">
                  <c:v>-4.2901716068642903E-3</c:v>
                </c:pt>
                <c:pt idx="9">
                  <c:v>4.0736388562475412E-2</c:v>
                </c:pt>
                <c:pt idx="10">
                  <c:v>0.33496424538953717</c:v>
                </c:pt>
                <c:pt idx="11">
                  <c:v>-0.28446574570059202</c:v>
                </c:pt>
                <c:pt idx="12">
                  <c:v>0.12450748620961383</c:v>
                </c:pt>
                <c:pt idx="13">
                  <c:v>-0.18780658724597055</c:v>
                </c:pt>
                <c:pt idx="14">
                  <c:v>8.0241587575496043E-2</c:v>
                </c:pt>
                <c:pt idx="15">
                  <c:v>-5.990415335463295E-3</c:v>
                </c:pt>
                <c:pt idx="16">
                  <c:v>8.3165930092406581E-2</c:v>
                </c:pt>
                <c:pt idx="17">
                  <c:v>0.17470326409495551</c:v>
                </c:pt>
                <c:pt idx="18">
                  <c:v>1.4524786864540618E-2</c:v>
                </c:pt>
                <c:pt idx="19">
                  <c:v>-6.8471833177715657E-3</c:v>
                </c:pt>
                <c:pt idx="20">
                  <c:v>9.9028517706048369E-2</c:v>
                </c:pt>
                <c:pt idx="21">
                  <c:v>-0.40946678072426579</c:v>
                </c:pt>
                <c:pt idx="22">
                  <c:v>0.12457749879285362</c:v>
                </c:pt>
                <c:pt idx="23">
                  <c:v>-0.60111635895234006</c:v>
                </c:pt>
                <c:pt idx="24">
                  <c:v>-0.14747039827771802</c:v>
                </c:pt>
                <c:pt idx="25">
                  <c:v>-0.34595959595959591</c:v>
                </c:pt>
                <c:pt idx="26">
                  <c:v>0.87451737451737444</c:v>
                </c:pt>
                <c:pt idx="27">
                  <c:v>0.2646755921730175</c:v>
                </c:pt>
                <c:pt idx="28">
                  <c:v>6.514657980456029E-3</c:v>
                </c:pt>
                <c:pt idx="29">
                  <c:v>-4.8543689320388328E-3</c:v>
                </c:pt>
                <c:pt idx="30">
                  <c:v>-0.30975609756097566</c:v>
                </c:pt>
                <c:pt idx="31">
                  <c:v>1.1743227326266195</c:v>
                </c:pt>
                <c:pt idx="32">
                  <c:v>0.18634886240520054</c:v>
                </c:pt>
                <c:pt idx="33">
                  <c:v>-0.3155251141552512</c:v>
                </c:pt>
                <c:pt idx="34">
                  <c:v>-0.32621747831887926</c:v>
                </c:pt>
                <c:pt idx="35">
                  <c:v>0.41584158415841577</c:v>
                </c:pt>
                <c:pt idx="36">
                  <c:v>0.14405594405594413</c:v>
                </c:pt>
                <c:pt idx="37">
                  <c:v>-0.14486552567237165</c:v>
                </c:pt>
                <c:pt idx="38">
                  <c:v>0.77269478198713371</c:v>
                </c:pt>
                <c:pt idx="39">
                  <c:v>-0.342741935483871</c:v>
                </c:pt>
                <c:pt idx="40">
                  <c:v>0.55950920245398783</c:v>
                </c:pt>
              </c:numCache>
            </c:numRef>
          </c:val>
          <c:smooth val="1"/>
          <c:extLst>
            <c:ext xmlns:c16="http://schemas.microsoft.com/office/drawing/2014/chart" uri="{C3380CC4-5D6E-409C-BE32-E72D297353CC}">
              <c16:uniqueId val="{00000000-672C-407D-941E-8F5F0A6502C5}"/>
            </c:ext>
          </c:extLst>
        </c:ser>
        <c:dLbls>
          <c:showLegendKey val="0"/>
          <c:showVal val="0"/>
          <c:showCatName val="0"/>
          <c:showSerName val="0"/>
          <c:showPercent val="0"/>
          <c:showBubbleSize val="0"/>
        </c:dLbls>
        <c:smooth val="0"/>
        <c:axId val="465634400"/>
        <c:axId val="465634792"/>
      </c:lineChart>
      <c:catAx>
        <c:axId val="465634400"/>
        <c:scaling>
          <c:orientation val="minMax"/>
        </c:scaling>
        <c:delete val="0"/>
        <c:axPos val="b"/>
        <c:majorGridlines>
          <c:spPr>
            <a:ln w="12700">
              <a:solidFill>
                <a:srgbClr val="000000">
                  <a:alpha val="85000"/>
                </a:srgbClr>
              </a:solidFill>
            </a:ln>
          </c:spPr>
        </c:majorGridlines>
        <c:minorGridlines>
          <c:spPr>
            <a:ln>
              <a:noFill/>
            </a:ln>
          </c:spPr>
        </c:minorGridlines>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Verdana"/>
                <a:ea typeface="Verdana"/>
                <a:cs typeface="Verdana"/>
              </a:defRPr>
            </a:pPr>
            <a:endParaRPr lang="en-US"/>
          </a:p>
        </c:txPr>
        <c:crossAx val="465634792"/>
        <c:crosses val="autoZero"/>
        <c:auto val="1"/>
        <c:lblAlgn val="ctr"/>
        <c:lblOffset val="0"/>
        <c:tickLblSkip val="5"/>
        <c:tickMarkSkip val="5"/>
        <c:noMultiLvlLbl val="0"/>
      </c:catAx>
      <c:valAx>
        <c:axId val="465634792"/>
        <c:scaling>
          <c:orientation val="minMax"/>
        </c:scaling>
        <c:delete val="0"/>
        <c:axPos val="l"/>
        <c:majorGridlines>
          <c:spPr>
            <a:ln w="3175">
              <a:solidFill>
                <a:srgbClr val="000000"/>
              </a:solidFill>
              <a:prstDash val="solid"/>
            </a:ln>
          </c:spPr>
        </c:majorGridlines>
        <c:numFmt formatCode="0%" sourceLinked="0"/>
        <c:majorTickMark val="cross"/>
        <c:minorTickMark val="in"/>
        <c:tickLblPos val="low"/>
        <c:spPr>
          <a:ln w="3175">
            <a:solidFill>
              <a:srgbClr val="000000"/>
            </a:solidFill>
            <a:prstDash val="solid"/>
          </a:ln>
        </c:spPr>
        <c:txPr>
          <a:bodyPr rot="0" vert="horz"/>
          <a:lstStyle/>
          <a:p>
            <a:pPr>
              <a:defRPr sz="900" b="0" i="0" u="none" strike="noStrike" baseline="0">
                <a:solidFill>
                  <a:srgbClr val="000000"/>
                </a:solidFill>
                <a:latin typeface="Verdana"/>
                <a:ea typeface="Verdana"/>
                <a:cs typeface="Verdana"/>
              </a:defRPr>
            </a:pPr>
            <a:endParaRPr lang="en-US"/>
          </a:p>
        </c:txPr>
        <c:crossAx val="465634400"/>
        <c:crosses val="autoZero"/>
        <c:crossBetween val="midCat"/>
      </c:valAx>
      <c:spPr>
        <a:solidFill>
          <a:srgbClr val="FFFFFF"/>
        </a:solidFill>
        <a:ln w="12700">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Tw Cen MT" panose="020B0602020104020603" pitchFamily="34" charset="0"/>
                <a:ea typeface="+mn-ea"/>
                <a:cs typeface="+mn-cs"/>
              </a:defRPr>
            </a:pPr>
            <a:r>
              <a:rPr lang="en-US"/>
              <a:t>Selected</a:t>
            </a:r>
            <a:r>
              <a:rPr lang="en-US" baseline="0"/>
              <a:t> Residential Building Permits Issued, Tallahassee and Leon County, 2008-2025</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Tw Cen MT" panose="020B0602020104020603" pitchFamily="34" charset="0"/>
              <a:ea typeface="+mn-ea"/>
              <a:cs typeface="+mn-cs"/>
            </a:defRPr>
          </a:pPr>
          <a:endParaRPr lang="en-US"/>
        </a:p>
      </c:txPr>
    </c:title>
    <c:autoTitleDeleted val="0"/>
    <c:plotArea>
      <c:layout/>
      <c:barChart>
        <c:barDir val="col"/>
        <c:grouping val="stacked"/>
        <c:varyColors val="0"/>
        <c:ser>
          <c:idx val="0"/>
          <c:order val="0"/>
          <c:tx>
            <c:strRef>
              <c:f>'housing permits'!$J$29</c:f>
              <c:strCache>
                <c:ptCount val="1"/>
                <c:pt idx="0">
                  <c:v>Single-Family</c:v>
                </c:pt>
              </c:strCache>
            </c:strRef>
          </c:tx>
          <c:spPr>
            <a:solidFill>
              <a:srgbClr val="FCBD4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Tw Cen MT" panose="020B0602020104020603"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'housing permits'!$A$30:$A$47</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'housing permits'!$J$30:$J$47</c:f>
              <c:numCache>
                <c:formatCode>#,##0</c:formatCode>
                <c:ptCount val="18"/>
                <c:pt idx="0">
                  <c:v>549</c:v>
                </c:pt>
                <c:pt idx="1">
                  <c:v>373</c:v>
                </c:pt>
                <c:pt idx="2">
                  <c:v>401</c:v>
                </c:pt>
                <c:pt idx="3">
                  <c:v>348</c:v>
                </c:pt>
                <c:pt idx="4">
                  <c:v>327</c:v>
                </c:pt>
                <c:pt idx="5">
                  <c:v>462</c:v>
                </c:pt>
                <c:pt idx="6">
                  <c:v>482</c:v>
                </c:pt>
                <c:pt idx="7">
                  <c:v>535</c:v>
                </c:pt>
                <c:pt idx="8">
                  <c:v>556</c:v>
                </c:pt>
                <c:pt idx="9">
                  <c:v>734</c:v>
                </c:pt>
                <c:pt idx="10">
                  <c:v>602</c:v>
                </c:pt>
                <c:pt idx="11">
                  <c:v>672</c:v>
                </c:pt>
                <c:pt idx="12">
                  <c:v>681</c:v>
                </c:pt>
                <c:pt idx="13">
                  <c:v>828</c:v>
                </c:pt>
                <c:pt idx="14">
                  <c:v>515</c:v>
                </c:pt>
                <c:pt idx="15">
                  <c:v>692</c:v>
                </c:pt>
                <c:pt idx="16">
                  <c:v>517</c:v>
                </c:pt>
                <c:pt idx="17">
                  <c:v>513</c:v>
                </c:pt>
              </c:numCache>
            </c:numRef>
          </c:val>
          <c:extLst>
            <c:ext xmlns:c16="http://schemas.microsoft.com/office/drawing/2014/chart" uri="{C3380CC4-5D6E-409C-BE32-E72D297353CC}">
              <c16:uniqueId val="{00000000-F6AA-42FE-AA9B-FF9B3CE81C99}"/>
            </c:ext>
          </c:extLst>
        </c:ser>
        <c:ser>
          <c:idx val="1"/>
          <c:order val="1"/>
          <c:tx>
            <c:strRef>
              <c:f>'housing permits'!$K$29</c:f>
              <c:strCache>
                <c:ptCount val="1"/>
                <c:pt idx="0">
                  <c:v>Multi-Family</c:v>
                </c:pt>
              </c:strCache>
            </c:strRef>
          </c:tx>
          <c:spPr>
            <a:solidFill>
              <a:srgbClr val="A81A6F"/>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lumMod val="95000"/>
                      </a:schemeClr>
                    </a:solidFill>
                    <a:latin typeface="Tw Cen MT" panose="020B0602020104020603"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'housing permits'!$A$30:$A$47</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'housing permits'!$K$30:$K$47</c:f>
              <c:numCache>
                <c:formatCode>#,##0</c:formatCode>
                <c:ptCount val="18"/>
                <c:pt idx="0">
                  <c:v>267</c:v>
                </c:pt>
                <c:pt idx="1">
                  <c:v>327</c:v>
                </c:pt>
                <c:pt idx="2">
                  <c:v>27</c:v>
                </c:pt>
                <c:pt idx="3">
                  <c:v>553</c:v>
                </c:pt>
                <c:pt idx="4">
                  <c:v>847</c:v>
                </c:pt>
                <c:pt idx="5">
                  <c:v>724</c:v>
                </c:pt>
                <c:pt idx="6">
                  <c:v>698</c:v>
                </c:pt>
                <c:pt idx="7">
                  <c:v>250</c:v>
                </c:pt>
                <c:pt idx="8">
                  <c:v>1217</c:v>
                </c:pt>
                <c:pt idx="9">
                  <c:v>1394</c:v>
                </c:pt>
                <c:pt idx="10">
                  <c:v>835</c:v>
                </c:pt>
                <c:pt idx="11">
                  <c:v>253</c:v>
                </c:pt>
                <c:pt idx="12">
                  <c:v>662</c:v>
                </c:pt>
                <c:pt idx="13" formatCode="General">
                  <c:v>715</c:v>
                </c:pt>
                <c:pt idx="14" formatCode="General">
                  <c:v>801</c:v>
                </c:pt>
                <c:pt idx="15" formatCode="General">
                  <c:v>1709</c:v>
                </c:pt>
                <c:pt idx="16">
                  <c:v>1021</c:v>
                </c:pt>
                <c:pt idx="17">
                  <c:v>1949</c:v>
                </c:pt>
              </c:numCache>
            </c:numRef>
          </c:val>
          <c:extLst>
            <c:ext xmlns:c16="http://schemas.microsoft.com/office/drawing/2014/chart" uri="{C3380CC4-5D6E-409C-BE32-E72D297353CC}">
              <c16:uniqueId val="{00000001-F6AA-42FE-AA9B-FF9B3CE81C99}"/>
            </c:ext>
          </c:extLst>
        </c:ser>
        <c:dLbls>
          <c:showLegendKey val="0"/>
          <c:showVal val="1"/>
          <c:showCatName val="0"/>
          <c:showSerName val="0"/>
          <c:showPercent val="0"/>
          <c:showBubbleSize val="0"/>
        </c:dLbls>
        <c:gapWidth val="95"/>
        <c:overlap val="100"/>
        <c:axId val="465635576"/>
        <c:axId val="465332984"/>
      </c:barChart>
      <c:catAx>
        <c:axId val="465635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w Cen MT" panose="020B0602020104020603" pitchFamily="34" charset="0"/>
                <a:ea typeface="+mn-ea"/>
                <a:cs typeface="+mn-cs"/>
              </a:defRPr>
            </a:pPr>
            <a:endParaRPr lang="en-US"/>
          </a:p>
        </c:txPr>
        <c:crossAx val="465332984"/>
        <c:crosses val="autoZero"/>
        <c:auto val="1"/>
        <c:lblAlgn val="ctr"/>
        <c:lblOffset val="100"/>
        <c:noMultiLvlLbl val="0"/>
      </c:catAx>
      <c:valAx>
        <c:axId val="465332984"/>
        <c:scaling>
          <c:orientation val="minMax"/>
        </c:scaling>
        <c:delete val="1"/>
        <c:axPos val="l"/>
        <c:numFmt formatCode="#,##0" sourceLinked="1"/>
        <c:majorTickMark val="none"/>
        <c:minorTickMark val="none"/>
        <c:tickLblPos val="nextTo"/>
        <c:crossAx val="46563557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w Cen MT" panose="020B0602020104020603"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w Cen MT" panose="020B0602020104020603"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57149</xdr:colOff>
      <xdr:row>49</xdr:row>
      <xdr:rowOff>85726</xdr:rowOff>
    </xdr:from>
    <xdr:to>
      <xdr:col>7</xdr:col>
      <xdr:colOff>666750</xdr:colOff>
      <xdr:row>67</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67</xdr:row>
      <xdr:rowOff>38101</xdr:rowOff>
    </xdr:from>
    <xdr:to>
      <xdr:col>7</xdr:col>
      <xdr:colOff>666749</xdr:colOff>
      <xdr:row>76</xdr:row>
      <xdr:rowOff>114301</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132091</xdr:colOff>
      <xdr:row>1</xdr:row>
      <xdr:rowOff>7620</xdr:rowOff>
    </xdr:from>
    <xdr:to>
      <xdr:col>1</xdr:col>
      <xdr:colOff>762000</xdr:colOff>
      <xdr:row>3</xdr:row>
      <xdr:rowOff>46373</xdr:rowOff>
    </xdr:to>
    <xdr:pic>
      <xdr:nvPicPr>
        <xdr:cNvPr id="2" name="Picture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2091" y="198120"/>
          <a:ext cx="1285229" cy="534053"/>
        </a:xfrm>
        <a:prstGeom prst="rect">
          <a:avLst/>
        </a:prstGeom>
      </xdr:spPr>
    </xdr:pic>
    <xdr:clientData/>
  </xdr:twoCellAnchor>
  <xdr:twoCellAnchor>
    <xdr:from>
      <xdr:col>9</xdr:col>
      <xdr:colOff>38099</xdr:colOff>
      <xdr:row>10</xdr:row>
      <xdr:rowOff>168592</xdr:rowOff>
    </xdr:from>
    <xdr:to>
      <xdr:col>20</xdr:col>
      <xdr:colOff>66675</xdr:colOff>
      <xdr:row>26</xdr:row>
      <xdr:rowOff>168592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00"/>
  <sheetViews>
    <sheetView tabSelected="1" topLeftCell="A40" zoomScaleNormal="100" zoomScaleSheetLayoutView="100" workbookViewId="0">
      <selection activeCell="I57" sqref="I57"/>
    </sheetView>
  </sheetViews>
  <sheetFormatPr defaultColWidth="9" defaultRowHeight="15" customHeight="1"/>
  <cols>
    <col min="1" max="1" width="8.59765625" style="1" customWidth="1"/>
    <col min="2" max="5" width="11.59765625" style="1" customWidth="1"/>
    <col min="6" max="6" width="11.59765625" style="4" customWidth="1"/>
    <col min="7" max="7" width="11.59765625" style="1" customWidth="1"/>
    <col min="8" max="8" width="10.3984375" style="1" customWidth="1"/>
    <col min="9" max="9" width="9" style="1"/>
    <col min="10" max="10" width="11.8984375" style="1" bestFit="1" customWidth="1"/>
    <col min="11" max="11" width="10.5" style="1" bestFit="1" customWidth="1"/>
    <col min="12" max="16384" width="9" style="1"/>
  </cols>
  <sheetData>
    <row r="2" spans="1:10" ht="20.100000000000001" customHeight="1">
      <c r="C2" s="33" t="s">
        <v>1</v>
      </c>
    </row>
    <row r="3" spans="1:10" ht="19.2" customHeight="1">
      <c r="A3" s="32"/>
      <c r="B3" s="32"/>
      <c r="C3" s="21" t="s">
        <v>2</v>
      </c>
      <c r="E3" s="15"/>
      <c r="F3" s="15"/>
    </row>
    <row r="4" spans="1:10" s="2" customFormat="1" ht="18" customHeight="1">
      <c r="A4" s="32"/>
      <c r="B4" s="32"/>
      <c r="C4" s="22" t="s">
        <v>3</v>
      </c>
      <c r="E4" s="15"/>
      <c r="F4" s="15"/>
    </row>
    <row r="5" spans="1:10" ht="61.2" customHeight="1">
      <c r="A5" s="38" t="s">
        <v>14</v>
      </c>
      <c r="B5" s="38"/>
      <c r="C5" s="38"/>
      <c r="D5" s="38"/>
      <c r="E5" s="38"/>
      <c r="F5" s="38"/>
      <c r="G5" s="38"/>
      <c r="H5" s="38"/>
    </row>
    <row r="6" spans="1:10" s="13" customFormat="1" ht="47.4" customHeight="1">
      <c r="A6" s="25" t="s">
        <v>0</v>
      </c>
      <c r="B6" s="26" t="s">
        <v>4</v>
      </c>
      <c r="C6" s="26" t="s">
        <v>5</v>
      </c>
      <c r="D6" s="26" t="s">
        <v>6</v>
      </c>
      <c r="E6" s="26" t="s">
        <v>7</v>
      </c>
      <c r="F6" s="26" t="s">
        <v>8</v>
      </c>
      <c r="G6" s="26" t="s">
        <v>9</v>
      </c>
      <c r="H6" s="34" t="s">
        <v>11</v>
      </c>
    </row>
    <row r="7" spans="1:10" ht="14.1" customHeight="1">
      <c r="A7" s="27">
        <v>1985</v>
      </c>
      <c r="B7" s="24">
        <v>992</v>
      </c>
      <c r="C7" s="24">
        <v>97</v>
      </c>
      <c r="D7" s="24">
        <v>54</v>
      </c>
      <c r="E7" s="24">
        <v>1143</v>
      </c>
      <c r="F7" s="24">
        <v>540</v>
      </c>
      <c r="G7" s="24">
        <v>1683</v>
      </c>
      <c r="H7" s="23"/>
      <c r="J7" s="12"/>
    </row>
    <row r="8" spans="1:10" ht="14.1" customHeight="1">
      <c r="A8" s="27">
        <v>1986</v>
      </c>
      <c r="B8" s="24">
        <v>1271</v>
      </c>
      <c r="C8" s="24">
        <v>286</v>
      </c>
      <c r="D8" s="24">
        <v>280</v>
      </c>
      <c r="E8" s="24">
        <v>1837</v>
      </c>
      <c r="F8" s="24">
        <v>661</v>
      </c>
      <c r="G8" s="24">
        <v>2498</v>
      </c>
      <c r="H8" s="30">
        <f>(G8/G7)-1</f>
        <v>0.48425430778371958</v>
      </c>
      <c r="J8" s="12"/>
    </row>
    <row r="9" spans="1:10" ht="14.1" customHeight="1">
      <c r="A9" s="27">
        <v>1987</v>
      </c>
      <c r="B9" s="24">
        <v>1366</v>
      </c>
      <c r="C9" s="24">
        <v>375</v>
      </c>
      <c r="D9" s="24">
        <v>860</v>
      </c>
      <c r="E9" s="24">
        <v>2601</v>
      </c>
      <c r="F9" s="24">
        <v>611</v>
      </c>
      <c r="G9" s="24">
        <v>3212</v>
      </c>
      <c r="H9" s="30">
        <f t="shared" ref="H9:H44" si="0">(G9/G8)-1</f>
        <v>0.28582866293034437</v>
      </c>
      <c r="J9" s="12"/>
    </row>
    <row r="10" spans="1:10" ht="14.1" customHeight="1">
      <c r="A10" s="27">
        <v>1988</v>
      </c>
      <c r="B10" s="24">
        <v>1439</v>
      </c>
      <c r="C10" s="24">
        <v>363</v>
      </c>
      <c r="D10" s="24">
        <v>781</v>
      </c>
      <c r="E10" s="24">
        <v>2583</v>
      </c>
      <c r="F10" s="24">
        <v>540</v>
      </c>
      <c r="G10" s="24">
        <v>3123</v>
      </c>
      <c r="H10" s="30">
        <f t="shared" si="0"/>
        <v>-2.7708592777085927E-2</v>
      </c>
      <c r="J10" s="12"/>
    </row>
    <row r="11" spans="1:10" ht="14.1" customHeight="1">
      <c r="A11" s="27">
        <v>1989</v>
      </c>
      <c r="B11" s="24">
        <v>1743</v>
      </c>
      <c r="C11" s="24">
        <v>410</v>
      </c>
      <c r="D11" s="24">
        <v>1261</v>
      </c>
      <c r="E11" s="24">
        <v>3414</v>
      </c>
      <c r="F11" s="24">
        <v>658</v>
      </c>
      <c r="G11" s="24">
        <v>4072</v>
      </c>
      <c r="H11" s="30">
        <f t="shared" si="0"/>
        <v>0.30387447966698677</v>
      </c>
      <c r="J11" s="12"/>
    </row>
    <row r="12" spans="1:10" ht="14.1" customHeight="1">
      <c r="A12" s="27">
        <v>1990</v>
      </c>
      <c r="B12" s="24">
        <v>1346</v>
      </c>
      <c r="C12" s="24">
        <v>393</v>
      </c>
      <c r="D12" s="24">
        <v>1136</v>
      </c>
      <c r="E12" s="24">
        <v>2875</v>
      </c>
      <c r="F12" s="24">
        <v>542</v>
      </c>
      <c r="G12" s="24">
        <v>3417</v>
      </c>
      <c r="H12" s="30">
        <f t="shared" si="0"/>
        <v>-0.16085461689587421</v>
      </c>
      <c r="J12" s="12"/>
    </row>
    <row r="13" spans="1:10" ht="14.1" customHeight="1">
      <c r="A13" s="27">
        <v>1991</v>
      </c>
      <c r="B13" s="24">
        <v>1215</v>
      </c>
      <c r="C13" s="24">
        <v>152</v>
      </c>
      <c r="D13" s="24">
        <v>298</v>
      </c>
      <c r="E13" s="24">
        <v>1665</v>
      </c>
      <c r="F13" s="24">
        <v>480</v>
      </c>
      <c r="G13" s="24">
        <v>2145</v>
      </c>
      <c r="H13" s="30">
        <f t="shared" si="0"/>
        <v>-0.37225636523266026</v>
      </c>
      <c r="J13" s="12"/>
    </row>
    <row r="14" spans="1:10" ht="14.1" customHeight="1">
      <c r="A14" s="27">
        <v>1992</v>
      </c>
      <c r="B14" s="24">
        <v>1359</v>
      </c>
      <c r="C14" s="24">
        <v>284</v>
      </c>
      <c r="D14" s="24">
        <v>441</v>
      </c>
      <c r="E14" s="24">
        <v>2084</v>
      </c>
      <c r="F14" s="24">
        <v>480</v>
      </c>
      <c r="G14" s="24">
        <v>2564</v>
      </c>
      <c r="H14" s="30">
        <f t="shared" si="0"/>
        <v>0.19533799533799523</v>
      </c>
      <c r="J14" s="12"/>
    </row>
    <row r="15" spans="1:10" ht="14.1" customHeight="1">
      <c r="A15" s="27">
        <v>1993</v>
      </c>
      <c r="B15" s="24">
        <v>1373</v>
      </c>
      <c r="C15" s="24">
        <v>269</v>
      </c>
      <c r="D15" s="24">
        <v>381</v>
      </c>
      <c r="E15" s="24">
        <v>2023</v>
      </c>
      <c r="F15" s="24">
        <v>530</v>
      </c>
      <c r="G15" s="24">
        <v>2553</v>
      </c>
      <c r="H15" s="30">
        <f t="shared" si="0"/>
        <v>-4.2901716068642903E-3</v>
      </c>
      <c r="J15" s="12"/>
    </row>
    <row r="16" spans="1:10" ht="14.1" customHeight="1">
      <c r="A16" s="27">
        <v>1994</v>
      </c>
      <c r="B16" s="24">
        <v>1437</v>
      </c>
      <c r="C16" s="24">
        <v>188</v>
      </c>
      <c r="D16" s="24">
        <v>476</v>
      </c>
      <c r="E16" s="24">
        <v>2101</v>
      </c>
      <c r="F16" s="24">
        <v>556</v>
      </c>
      <c r="G16" s="24">
        <v>2657</v>
      </c>
      <c r="H16" s="30">
        <f t="shared" si="0"/>
        <v>4.0736388562475412E-2</v>
      </c>
      <c r="J16" s="12"/>
    </row>
    <row r="17" spans="1:14" ht="14.1" customHeight="1">
      <c r="A17" s="27">
        <v>1995</v>
      </c>
      <c r="B17" s="24">
        <v>1261</v>
      </c>
      <c r="C17" s="24">
        <v>302</v>
      </c>
      <c r="D17" s="24">
        <v>1268</v>
      </c>
      <c r="E17" s="24">
        <v>2831</v>
      </c>
      <c r="F17" s="24">
        <v>716</v>
      </c>
      <c r="G17" s="24">
        <v>3547</v>
      </c>
      <c r="H17" s="30">
        <f t="shared" si="0"/>
        <v>0.33496424538953717</v>
      </c>
      <c r="J17" s="12"/>
    </row>
    <row r="18" spans="1:14" ht="14.1" customHeight="1">
      <c r="A18" s="27">
        <v>1996</v>
      </c>
      <c r="B18" s="24">
        <v>1256</v>
      </c>
      <c r="C18" s="24">
        <v>257</v>
      </c>
      <c r="D18" s="24">
        <v>441</v>
      </c>
      <c r="E18" s="24">
        <v>1954</v>
      </c>
      <c r="F18" s="24">
        <v>584</v>
      </c>
      <c r="G18" s="24">
        <v>2538</v>
      </c>
      <c r="H18" s="30">
        <f t="shared" si="0"/>
        <v>-0.28446574570059202</v>
      </c>
      <c r="J18" s="12"/>
    </row>
    <row r="19" spans="1:14" ht="14.1" customHeight="1">
      <c r="A19" s="27">
        <v>1997</v>
      </c>
      <c r="B19" s="24">
        <v>1109</v>
      </c>
      <c r="C19" s="24">
        <v>259</v>
      </c>
      <c r="D19" s="24">
        <v>837</v>
      </c>
      <c r="E19" s="24">
        <v>2205</v>
      </c>
      <c r="F19" s="24">
        <v>649</v>
      </c>
      <c r="G19" s="24">
        <v>2854</v>
      </c>
      <c r="H19" s="30">
        <f t="shared" si="0"/>
        <v>0.12450748620961383</v>
      </c>
      <c r="J19" s="12"/>
    </row>
    <row r="20" spans="1:14" ht="14.1" customHeight="1">
      <c r="A20" s="27">
        <v>1998</v>
      </c>
      <c r="B20" s="24">
        <v>1012</v>
      </c>
      <c r="C20" s="24">
        <v>166</v>
      </c>
      <c r="D20" s="24">
        <v>534</v>
      </c>
      <c r="E20" s="24">
        <v>1712</v>
      </c>
      <c r="F20" s="24">
        <v>606</v>
      </c>
      <c r="G20" s="24">
        <v>2318</v>
      </c>
      <c r="H20" s="30">
        <f t="shared" si="0"/>
        <v>-0.18780658724597055</v>
      </c>
      <c r="J20" s="12"/>
    </row>
    <row r="21" spans="1:14" ht="14.1" customHeight="1">
      <c r="A21" s="27">
        <v>1999</v>
      </c>
      <c r="B21" s="24">
        <v>1245</v>
      </c>
      <c r="C21" s="24">
        <v>162</v>
      </c>
      <c r="D21" s="24">
        <v>654</v>
      </c>
      <c r="E21" s="24">
        <v>2061</v>
      </c>
      <c r="F21" s="24">
        <v>443</v>
      </c>
      <c r="G21" s="24">
        <v>2504</v>
      </c>
      <c r="H21" s="30">
        <f t="shared" si="0"/>
        <v>8.0241587575496043E-2</v>
      </c>
      <c r="J21" s="12"/>
    </row>
    <row r="22" spans="1:14" ht="14.1" customHeight="1">
      <c r="A22" s="27">
        <v>2000</v>
      </c>
      <c r="B22" s="24">
        <v>1154</v>
      </c>
      <c r="C22" s="24">
        <v>123</v>
      </c>
      <c r="D22" s="24">
        <v>782</v>
      </c>
      <c r="E22" s="24">
        <v>2059</v>
      </c>
      <c r="F22" s="28">
        <v>430</v>
      </c>
      <c r="G22" s="24">
        <v>2489</v>
      </c>
      <c r="H22" s="30">
        <f t="shared" si="0"/>
        <v>-5.990415335463295E-3</v>
      </c>
      <c r="J22" s="12"/>
    </row>
    <row r="23" spans="1:14" ht="14.1" customHeight="1">
      <c r="A23" s="27">
        <v>2001</v>
      </c>
      <c r="B23" s="24">
        <v>1127</v>
      </c>
      <c r="C23" s="24">
        <v>258</v>
      </c>
      <c r="D23" s="24">
        <v>962</v>
      </c>
      <c r="E23" s="24">
        <v>2347</v>
      </c>
      <c r="F23" s="28">
        <v>349</v>
      </c>
      <c r="G23" s="24">
        <v>2696</v>
      </c>
      <c r="H23" s="30">
        <f t="shared" si="0"/>
        <v>8.3165930092406581E-2</v>
      </c>
      <c r="J23" s="12"/>
    </row>
    <row r="24" spans="1:14" ht="14.1" customHeight="1">
      <c r="A24" s="27">
        <v>2002</v>
      </c>
      <c r="B24" s="24">
        <v>1436</v>
      </c>
      <c r="C24" s="24">
        <v>97</v>
      </c>
      <c r="D24" s="24">
        <v>1375</v>
      </c>
      <c r="E24" s="24">
        <v>2908</v>
      </c>
      <c r="F24" s="24">
        <v>259</v>
      </c>
      <c r="G24" s="24">
        <v>3167</v>
      </c>
      <c r="H24" s="30">
        <f t="shared" si="0"/>
        <v>0.17470326409495551</v>
      </c>
      <c r="J24" s="12"/>
    </row>
    <row r="25" spans="1:14" ht="14.1" customHeight="1">
      <c r="A25" s="27">
        <v>2003</v>
      </c>
      <c r="B25" s="24">
        <v>1456</v>
      </c>
      <c r="C25" s="24">
        <v>254</v>
      </c>
      <c r="D25" s="24">
        <v>1197</v>
      </c>
      <c r="E25" s="24">
        <v>2907</v>
      </c>
      <c r="F25" s="28">
        <v>306</v>
      </c>
      <c r="G25" s="24">
        <v>3213</v>
      </c>
      <c r="H25" s="30">
        <f t="shared" si="0"/>
        <v>1.4524786864540618E-2</v>
      </c>
      <c r="J25" s="12"/>
    </row>
    <row r="26" spans="1:14" ht="14.1" customHeight="1">
      <c r="A26" s="27">
        <v>2004</v>
      </c>
      <c r="B26" s="24">
        <v>1276</v>
      </c>
      <c r="C26" s="24">
        <v>184</v>
      </c>
      <c r="D26" s="24">
        <v>1492</v>
      </c>
      <c r="E26" s="24">
        <v>2952</v>
      </c>
      <c r="F26" s="24">
        <v>239</v>
      </c>
      <c r="G26" s="24">
        <v>3191</v>
      </c>
      <c r="H26" s="30">
        <f t="shared" si="0"/>
        <v>-6.8471833177715657E-3</v>
      </c>
      <c r="J26" s="12"/>
    </row>
    <row r="27" spans="1:14" ht="14.1" customHeight="1">
      <c r="A27" s="27">
        <v>2005</v>
      </c>
      <c r="B27" s="24">
        <v>1552</v>
      </c>
      <c r="C27" s="24">
        <v>392</v>
      </c>
      <c r="D27" s="24">
        <v>1411</v>
      </c>
      <c r="E27" s="24">
        <v>3355</v>
      </c>
      <c r="F27" s="24">
        <v>152</v>
      </c>
      <c r="G27" s="24">
        <v>3507</v>
      </c>
      <c r="H27" s="30">
        <f t="shared" si="0"/>
        <v>9.9028517706048369E-2</v>
      </c>
      <c r="J27" s="12"/>
    </row>
    <row r="28" spans="1:14" ht="14.1" customHeight="1">
      <c r="A28" s="27">
        <v>2006</v>
      </c>
      <c r="B28" s="24">
        <v>926</v>
      </c>
      <c r="C28" s="24">
        <v>354</v>
      </c>
      <c r="D28" s="24">
        <v>659</v>
      </c>
      <c r="E28" s="24">
        <v>1939</v>
      </c>
      <c r="F28" s="24">
        <v>132</v>
      </c>
      <c r="G28" s="24">
        <v>2071</v>
      </c>
      <c r="H28" s="30">
        <f t="shared" si="0"/>
        <v>-0.40946678072426579</v>
      </c>
      <c r="J28" s="12"/>
    </row>
    <row r="29" spans="1:14" ht="14.1" customHeight="1">
      <c r="A29" s="27">
        <v>2007</v>
      </c>
      <c r="B29" s="24">
        <v>756</v>
      </c>
      <c r="C29" s="24">
        <v>357</v>
      </c>
      <c r="D29" s="24">
        <v>1041</v>
      </c>
      <c r="E29" s="24">
        <v>2154</v>
      </c>
      <c r="F29" s="24">
        <v>175</v>
      </c>
      <c r="G29" s="24">
        <v>2329</v>
      </c>
      <c r="H29" s="30">
        <f t="shared" si="0"/>
        <v>0.12457749879285362</v>
      </c>
      <c r="J29" s="12" t="s">
        <v>12</v>
      </c>
      <c r="K29" s="1" t="s">
        <v>6</v>
      </c>
    </row>
    <row r="30" spans="1:14" ht="14.1" customHeight="1">
      <c r="A30" s="27">
        <v>2008</v>
      </c>
      <c r="B30" s="24">
        <v>425</v>
      </c>
      <c r="C30" s="24">
        <v>124</v>
      </c>
      <c r="D30" s="24">
        <v>267</v>
      </c>
      <c r="E30" s="24">
        <v>816</v>
      </c>
      <c r="F30" s="24">
        <v>113</v>
      </c>
      <c r="G30" s="24">
        <v>929</v>
      </c>
      <c r="H30" s="30">
        <f t="shared" si="0"/>
        <v>-0.60111635895234006</v>
      </c>
      <c r="J30" s="12">
        <f t="shared" ref="J30:J42" si="1">B30+C30</f>
        <v>549</v>
      </c>
      <c r="K30" s="12">
        <v>267</v>
      </c>
      <c r="M30" s="12">
        <f t="shared" ref="M30:M43" si="2">J30+K30</f>
        <v>816</v>
      </c>
    </row>
    <row r="31" spans="1:14" ht="14.1" customHeight="1">
      <c r="A31" s="27">
        <v>2009</v>
      </c>
      <c r="B31" s="24">
        <v>326</v>
      </c>
      <c r="C31" s="24">
        <v>47</v>
      </c>
      <c r="D31" s="24">
        <v>327</v>
      </c>
      <c r="E31" s="24">
        <v>700</v>
      </c>
      <c r="F31" s="24">
        <v>92</v>
      </c>
      <c r="G31" s="24">
        <v>792</v>
      </c>
      <c r="H31" s="30">
        <f t="shared" si="0"/>
        <v>-0.14747039827771802</v>
      </c>
      <c r="J31" s="12">
        <f t="shared" si="1"/>
        <v>373</v>
      </c>
      <c r="K31" s="12">
        <v>327</v>
      </c>
      <c r="M31" s="12">
        <f t="shared" si="2"/>
        <v>700</v>
      </c>
      <c r="N31" s="36">
        <f t="shared" ref="N31:N47" si="3">M31/M30-1</f>
        <v>-0.14215686274509809</v>
      </c>
    </row>
    <row r="32" spans="1:14" ht="14.1" customHeight="1">
      <c r="A32" s="27">
        <v>2010</v>
      </c>
      <c r="B32" s="24">
        <v>300</v>
      </c>
      <c r="C32" s="24">
        <v>101</v>
      </c>
      <c r="D32" s="24">
        <v>27</v>
      </c>
      <c r="E32" s="24">
        <v>428</v>
      </c>
      <c r="F32" s="24">
        <v>90</v>
      </c>
      <c r="G32" s="24">
        <v>518</v>
      </c>
      <c r="H32" s="30">
        <f t="shared" si="0"/>
        <v>-0.34595959595959591</v>
      </c>
      <c r="J32" s="12">
        <f t="shared" si="1"/>
        <v>401</v>
      </c>
      <c r="K32" s="12">
        <v>27</v>
      </c>
      <c r="M32" s="12">
        <f t="shared" si="2"/>
        <v>428</v>
      </c>
      <c r="N32" s="36">
        <f t="shared" si="3"/>
        <v>-0.38857142857142857</v>
      </c>
    </row>
    <row r="33" spans="1:14" ht="14.1" customHeight="1">
      <c r="A33" s="27">
        <v>2011</v>
      </c>
      <c r="B33" s="24">
        <v>268</v>
      </c>
      <c r="C33" s="24">
        <v>80</v>
      </c>
      <c r="D33" s="24">
        <v>553</v>
      </c>
      <c r="E33" s="24">
        <v>901</v>
      </c>
      <c r="F33" s="24">
        <v>70</v>
      </c>
      <c r="G33" s="24">
        <v>971</v>
      </c>
      <c r="H33" s="30">
        <f t="shared" si="0"/>
        <v>0.87451737451737444</v>
      </c>
      <c r="J33" s="12">
        <f t="shared" si="1"/>
        <v>348</v>
      </c>
      <c r="K33" s="12">
        <v>553</v>
      </c>
      <c r="M33" s="12">
        <f t="shared" si="2"/>
        <v>901</v>
      </c>
      <c r="N33" s="36">
        <f t="shared" si="3"/>
        <v>1.1051401869158877</v>
      </c>
    </row>
    <row r="34" spans="1:14" ht="14.1" customHeight="1">
      <c r="A34" s="27">
        <v>2012</v>
      </c>
      <c r="B34" s="24">
        <v>283</v>
      </c>
      <c r="C34" s="24">
        <v>44</v>
      </c>
      <c r="D34" s="24">
        <v>847</v>
      </c>
      <c r="E34" s="24">
        <v>1174</v>
      </c>
      <c r="F34" s="24">
        <v>54</v>
      </c>
      <c r="G34" s="24">
        <v>1228</v>
      </c>
      <c r="H34" s="30">
        <f t="shared" si="0"/>
        <v>0.2646755921730175</v>
      </c>
      <c r="J34" s="12">
        <f t="shared" si="1"/>
        <v>327</v>
      </c>
      <c r="K34" s="12">
        <v>847</v>
      </c>
      <c r="M34" s="12">
        <f t="shared" si="2"/>
        <v>1174</v>
      </c>
      <c r="N34" s="36">
        <f t="shared" si="3"/>
        <v>0.30299667036625966</v>
      </c>
    </row>
    <row r="35" spans="1:14" ht="14.1" customHeight="1">
      <c r="A35" s="27">
        <v>2013</v>
      </c>
      <c r="B35" s="24">
        <v>398</v>
      </c>
      <c r="C35" s="24">
        <v>64</v>
      </c>
      <c r="D35" s="24">
        <v>720</v>
      </c>
      <c r="E35" s="24">
        <v>1182</v>
      </c>
      <c r="F35" s="24">
        <v>54</v>
      </c>
      <c r="G35" s="24">
        <v>1236</v>
      </c>
      <c r="H35" s="30">
        <f t="shared" si="0"/>
        <v>6.514657980456029E-3</v>
      </c>
      <c r="J35" s="12">
        <f t="shared" si="1"/>
        <v>462</v>
      </c>
      <c r="K35" s="12">
        <v>724</v>
      </c>
      <c r="M35" s="12">
        <f t="shared" si="2"/>
        <v>1186</v>
      </c>
      <c r="N35" s="36">
        <f t="shared" si="3"/>
        <v>1.0221465076660996E-2</v>
      </c>
    </row>
    <row r="36" spans="1:14" ht="14.1" customHeight="1">
      <c r="A36" s="27">
        <v>2014</v>
      </c>
      <c r="B36" s="24">
        <v>443</v>
      </c>
      <c r="C36" s="24">
        <v>39</v>
      </c>
      <c r="D36" s="24">
        <v>698</v>
      </c>
      <c r="E36" s="24">
        <v>1180</v>
      </c>
      <c r="F36" s="24">
        <v>50</v>
      </c>
      <c r="G36" s="24">
        <v>1230</v>
      </c>
      <c r="H36" s="30">
        <f t="shared" si="0"/>
        <v>-4.8543689320388328E-3</v>
      </c>
      <c r="J36" s="12">
        <f t="shared" si="1"/>
        <v>482</v>
      </c>
      <c r="K36" s="12">
        <v>698</v>
      </c>
      <c r="M36" s="12">
        <f t="shared" si="2"/>
        <v>1180</v>
      </c>
      <c r="N36" s="36">
        <f t="shared" si="3"/>
        <v>-5.0590219224283528E-3</v>
      </c>
    </row>
    <row r="37" spans="1:14" ht="14.1" customHeight="1">
      <c r="A37" s="27">
        <v>2015</v>
      </c>
      <c r="B37" s="24">
        <v>471</v>
      </c>
      <c r="C37" s="24">
        <v>64</v>
      </c>
      <c r="D37" s="24">
        <v>250</v>
      </c>
      <c r="E37" s="24">
        <v>785</v>
      </c>
      <c r="F37" s="24">
        <v>64</v>
      </c>
      <c r="G37" s="24">
        <v>849</v>
      </c>
      <c r="H37" s="30">
        <f t="shared" si="0"/>
        <v>-0.30975609756097566</v>
      </c>
      <c r="J37" s="12">
        <f t="shared" si="1"/>
        <v>535</v>
      </c>
      <c r="K37" s="12">
        <v>250</v>
      </c>
      <c r="M37" s="12">
        <f t="shared" si="2"/>
        <v>785</v>
      </c>
      <c r="N37" s="36">
        <f t="shared" si="3"/>
        <v>-0.3347457627118644</v>
      </c>
    </row>
    <row r="38" spans="1:14" ht="14.1" customHeight="1">
      <c r="A38" s="27">
        <v>2016</v>
      </c>
      <c r="B38" s="24">
        <v>526</v>
      </c>
      <c r="C38" s="24">
        <v>30</v>
      </c>
      <c r="D38" s="24">
        <v>1217</v>
      </c>
      <c r="E38" s="24">
        <v>1773</v>
      </c>
      <c r="F38" s="24">
        <v>73</v>
      </c>
      <c r="G38" s="24">
        <v>1846</v>
      </c>
      <c r="H38" s="30">
        <f t="shared" si="0"/>
        <v>1.1743227326266195</v>
      </c>
      <c r="J38" s="12">
        <f t="shared" si="1"/>
        <v>556</v>
      </c>
      <c r="K38" s="12">
        <v>1217</v>
      </c>
      <c r="M38" s="12">
        <f t="shared" si="2"/>
        <v>1773</v>
      </c>
      <c r="N38" s="36">
        <f t="shared" si="3"/>
        <v>1.2585987261146498</v>
      </c>
    </row>
    <row r="39" spans="1:14" ht="14.1" customHeight="1">
      <c r="A39" s="27">
        <v>2017</v>
      </c>
      <c r="B39" s="24">
        <v>630</v>
      </c>
      <c r="C39" s="24">
        <v>104</v>
      </c>
      <c r="D39" s="24">
        <v>1394</v>
      </c>
      <c r="E39" s="24">
        <v>2128</v>
      </c>
      <c r="F39" s="24">
        <v>62</v>
      </c>
      <c r="G39" s="24">
        <v>2190</v>
      </c>
      <c r="H39" s="30">
        <f t="shared" si="0"/>
        <v>0.18634886240520054</v>
      </c>
      <c r="J39" s="12">
        <f t="shared" si="1"/>
        <v>734</v>
      </c>
      <c r="K39" s="12">
        <v>1394</v>
      </c>
      <c r="M39" s="12">
        <f t="shared" si="2"/>
        <v>2128</v>
      </c>
      <c r="N39" s="36">
        <f t="shared" si="3"/>
        <v>0.20022560631697695</v>
      </c>
    </row>
    <row r="40" spans="1:14" ht="14.1" customHeight="1">
      <c r="A40" s="27">
        <v>2018</v>
      </c>
      <c r="B40" s="24">
        <v>530</v>
      </c>
      <c r="C40" s="24">
        <v>72</v>
      </c>
      <c r="D40" s="24">
        <v>835</v>
      </c>
      <c r="E40" s="24">
        <v>1437</v>
      </c>
      <c r="F40" s="24">
        <v>62</v>
      </c>
      <c r="G40" s="24">
        <v>1499</v>
      </c>
      <c r="H40" s="30">
        <f t="shared" si="0"/>
        <v>-0.3155251141552512</v>
      </c>
      <c r="J40" s="12">
        <f t="shared" si="1"/>
        <v>602</v>
      </c>
      <c r="K40" s="12">
        <v>835</v>
      </c>
      <c r="M40" s="12">
        <f t="shared" si="2"/>
        <v>1437</v>
      </c>
      <c r="N40" s="36">
        <f t="shared" si="3"/>
        <v>-0.32471804511278191</v>
      </c>
    </row>
    <row r="41" spans="1:14" ht="14.1" customHeight="1">
      <c r="A41" s="27">
        <v>2019</v>
      </c>
      <c r="B41" s="24">
        <v>571</v>
      </c>
      <c r="C41" s="24">
        <v>101</v>
      </c>
      <c r="D41" s="24">
        <v>253</v>
      </c>
      <c r="E41" s="24">
        <v>925</v>
      </c>
      <c r="F41" s="24">
        <v>85</v>
      </c>
      <c r="G41" s="24">
        <v>1010</v>
      </c>
      <c r="H41" s="30">
        <f t="shared" si="0"/>
        <v>-0.32621747831887926</v>
      </c>
      <c r="J41" s="12">
        <f t="shared" si="1"/>
        <v>672</v>
      </c>
      <c r="K41" s="12">
        <v>253</v>
      </c>
      <c r="M41" s="12">
        <f t="shared" si="2"/>
        <v>925</v>
      </c>
      <c r="N41" s="36">
        <f t="shared" si="3"/>
        <v>-0.35629784272790532</v>
      </c>
    </row>
    <row r="42" spans="1:14" ht="14.1" customHeight="1">
      <c r="A42" s="27">
        <v>2020</v>
      </c>
      <c r="B42" s="24">
        <v>637</v>
      </c>
      <c r="C42" s="24">
        <v>44</v>
      </c>
      <c r="D42" s="24">
        <v>662</v>
      </c>
      <c r="E42" s="24">
        <v>1343</v>
      </c>
      <c r="F42" s="24">
        <v>87</v>
      </c>
      <c r="G42" s="24">
        <v>1430</v>
      </c>
      <c r="H42" s="30">
        <f>(G42/G41)-1</f>
        <v>0.41584158415841577</v>
      </c>
      <c r="J42" s="12">
        <f t="shared" si="1"/>
        <v>681</v>
      </c>
      <c r="K42" s="12">
        <v>662</v>
      </c>
      <c r="M42" s="12">
        <f t="shared" si="2"/>
        <v>1343</v>
      </c>
      <c r="N42" s="36">
        <f t="shared" si="3"/>
        <v>0.45189189189189194</v>
      </c>
    </row>
    <row r="43" spans="1:14" ht="14.1" customHeight="1">
      <c r="A43" s="27">
        <v>2021</v>
      </c>
      <c r="B43" s="24">
        <v>803</v>
      </c>
      <c r="C43" s="24">
        <v>25</v>
      </c>
      <c r="D43" s="24">
        <v>715</v>
      </c>
      <c r="E43" s="24">
        <v>1543</v>
      </c>
      <c r="F43" s="24">
        <v>93</v>
      </c>
      <c r="G43" s="24">
        <v>1636</v>
      </c>
      <c r="H43" s="30">
        <f>(G43/G42)-1</f>
        <v>0.14405594405594413</v>
      </c>
      <c r="J43" s="12">
        <f>B43+C43</f>
        <v>828</v>
      </c>
      <c r="K43" s="1">
        <v>715</v>
      </c>
      <c r="M43" s="12">
        <f t="shared" si="2"/>
        <v>1543</v>
      </c>
      <c r="N43" s="36">
        <f t="shared" si="3"/>
        <v>0.14892032762472085</v>
      </c>
    </row>
    <row r="44" spans="1:14" ht="14.1" customHeight="1">
      <c r="A44" s="27">
        <v>2022</v>
      </c>
      <c r="B44" s="24">
        <v>495</v>
      </c>
      <c r="C44" s="24">
        <v>20</v>
      </c>
      <c r="D44" s="24">
        <v>801</v>
      </c>
      <c r="E44" s="24">
        <v>1316</v>
      </c>
      <c r="F44" s="24">
        <v>83</v>
      </c>
      <c r="G44" s="24">
        <v>1399</v>
      </c>
      <c r="H44" s="30">
        <f t="shared" si="0"/>
        <v>-0.14486552567237165</v>
      </c>
      <c r="I44" s="4"/>
      <c r="J44" s="12">
        <f>B44+C44</f>
        <v>515</v>
      </c>
      <c r="K44" s="1">
        <v>801</v>
      </c>
      <c r="L44" s="4"/>
      <c r="M44" s="12">
        <f>J44+K44</f>
        <v>1316</v>
      </c>
      <c r="N44" s="36">
        <f>M44/M43-1</f>
        <v>-0.14711600777705769</v>
      </c>
    </row>
    <row r="45" spans="1:14" ht="14.1" customHeight="1">
      <c r="A45" s="27">
        <v>2023</v>
      </c>
      <c r="B45" s="24">
        <v>565</v>
      </c>
      <c r="C45" s="24">
        <v>127</v>
      </c>
      <c r="D45" s="24">
        <v>1709</v>
      </c>
      <c r="E45" s="24">
        <v>2401</v>
      </c>
      <c r="F45" s="24">
        <v>79</v>
      </c>
      <c r="G45" s="24">
        <v>2480</v>
      </c>
      <c r="H45" s="30">
        <f>(G45/G44)-1</f>
        <v>0.77269478198713371</v>
      </c>
      <c r="I45" s="4"/>
      <c r="J45" s="12">
        <f>B45+C45</f>
        <v>692</v>
      </c>
      <c r="K45" s="1">
        <v>1709</v>
      </c>
      <c r="L45" s="4"/>
      <c r="M45" s="12">
        <f>J45+K45</f>
        <v>2401</v>
      </c>
      <c r="N45" s="36">
        <f t="shared" si="3"/>
        <v>0.82446808510638303</v>
      </c>
    </row>
    <row r="46" spans="1:14" ht="14.1" customHeight="1">
      <c r="A46" s="27">
        <v>2024</v>
      </c>
      <c r="B46" s="24">
        <v>407</v>
      </c>
      <c r="C46" s="24">
        <v>110</v>
      </c>
      <c r="D46" s="24">
        <v>1021</v>
      </c>
      <c r="E46" s="24">
        <v>1538</v>
      </c>
      <c r="F46" s="24">
        <v>92</v>
      </c>
      <c r="G46" s="24">
        <v>1630</v>
      </c>
      <c r="H46" s="30">
        <f t="shared" ref="H46:H47" si="4">(G46/G45)-1</f>
        <v>-0.342741935483871</v>
      </c>
      <c r="I46" s="4"/>
      <c r="J46" s="12">
        <f>B46+C46</f>
        <v>517</v>
      </c>
      <c r="K46" s="12">
        <v>1021</v>
      </c>
      <c r="M46" s="12">
        <f t="shared" ref="M46:M47" si="5">J46+K46</f>
        <v>1538</v>
      </c>
      <c r="N46" s="36">
        <f>M46/M45-1</f>
        <v>-0.35943356934610582</v>
      </c>
    </row>
    <row r="47" spans="1:14" ht="14.1" customHeight="1">
      <c r="A47" s="27">
        <v>2025</v>
      </c>
      <c r="B47" s="24">
        <v>464</v>
      </c>
      <c r="C47" s="24">
        <v>49</v>
      </c>
      <c r="D47" s="24">
        <v>1949</v>
      </c>
      <c r="E47" s="24">
        <v>2462</v>
      </c>
      <c r="F47" s="24">
        <v>80</v>
      </c>
      <c r="G47" s="24">
        <v>2542</v>
      </c>
      <c r="H47" s="30">
        <f>(G47/G46)-1</f>
        <v>0.55950920245398783</v>
      </c>
      <c r="I47" s="4"/>
      <c r="J47" s="12">
        <f>B47+C47</f>
        <v>513</v>
      </c>
      <c r="K47" s="12">
        <v>1949</v>
      </c>
      <c r="M47" s="12">
        <f t="shared" si="5"/>
        <v>2462</v>
      </c>
      <c r="N47" s="36">
        <f t="shared" si="3"/>
        <v>0.60078023407022108</v>
      </c>
    </row>
    <row r="48" spans="1:14" ht="15" customHeight="1">
      <c r="A48" s="35" t="s">
        <v>10</v>
      </c>
      <c r="B48" s="31"/>
      <c r="C48" s="31"/>
      <c r="D48" s="31"/>
      <c r="E48" s="31"/>
      <c r="F48" s="31"/>
      <c r="G48" s="31"/>
      <c r="H48" s="29"/>
    </row>
    <row r="49" spans="1:8" ht="24" customHeight="1">
      <c r="A49" s="37" t="s">
        <v>13</v>
      </c>
      <c r="B49" s="37"/>
      <c r="C49" s="37"/>
      <c r="D49" s="37"/>
      <c r="E49" s="37"/>
      <c r="F49" s="37"/>
      <c r="G49" s="37"/>
      <c r="H49" s="37"/>
    </row>
    <row r="50" spans="1:8" ht="13.8">
      <c r="B50" s="19"/>
      <c r="C50" s="19"/>
      <c r="D50" s="19"/>
      <c r="E50" s="19"/>
      <c r="F50" s="19"/>
    </row>
    <row r="51" spans="1:8" ht="15" customHeight="1">
      <c r="B51" s="7"/>
      <c r="C51" s="7"/>
      <c r="D51" s="5"/>
      <c r="E51" s="7"/>
      <c r="F51" s="6"/>
    </row>
    <row r="52" spans="1:8" ht="15" customHeight="1">
      <c r="B52" s="7"/>
      <c r="C52" s="7"/>
      <c r="D52" s="5"/>
      <c r="E52" s="7"/>
      <c r="F52" s="6"/>
    </row>
    <row r="53" spans="1:8" ht="15" customHeight="1">
      <c r="B53" s="7"/>
      <c r="C53" s="7"/>
      <c r="D53" s="5"/>
      <c r="E53" s="7"/>
      <c r="F53" s="6"/>
    </row>
    <row r="54" spans="1:8" ht="15" customHeight="1">
      <c r="B54" s="7"/>
      <c r="C54" s="7"/>
      <c r="D54" s="5"/>
      <c r="E54" s="7"/>
      <c r="F54" s="6"/>
    </row>
    <row r="55" spans="1:8" ht="15" customHeight="1">
      <c r="B55" s="7"/>
      <c r="C55" s="7"/>
      <c r="D55" s="5"/>
      <c r="E55" s="7"/>
      <c r="F55" s="6"/>
    </row>
    <row r="56" spans="1:8" ht="15" customHeight="1">
      <c r="B56" s="7"/>
      <c r="C56" s="7"/>
      <c r="D56" s="5"/>
      <c r="E56" s="7"/>
      <c r="F56" s="6"/>
    </row>
    <row r="57" spans="1:8" ht="15" customHeight="1">
      <c r="B57" s="7"/>
      <c r="C57" s="7"/>
      <c r="D57" s="5"/>
      <c r="E57" s="7"/>
      <c r="F57" s="6"/>
    </row>
    <row r="58" spans="1:8" ht="15" customHeight="1">
      <c r="B58" s="7"/>
      <c r="C58" s="7"/>
      <c r="D58" s="5"/>
      <c r="E58" s="7"/>
      <c r="F58" s="6"/>
    </row>
    <row r="59" spans="1:8" ht="15" customHeight="1">
      <c r="B59" s="7"/>
      <c r="C59" s="7"/>
      <c r="D59" s="5"/>
      <c r="E59" s="7"/>
      <c r="F59" s="6"/>
    </row>
    <row r="60" spans="1:8" ht="15" customHeight="1">
      <c r="B60" s="7"/>
      <c r="C60" s="7"/>
      <c r="D60" s="5"/>
      <c r="E60" s="7"/>
      <c r="F60" s="6"/>
    </row>
    <row r="61" spans="1:8" ht="15" customHeight="1">
      <c r="B61" s="7"/>
      <c r="C61" s="7"/>
      <c r="D61" s="5"/>
      <c r="E61" s="7"/>
      <c r="F61" s="6"/>
    </row>
    <row r="62" spans="1:8" ht="15" customHeight="1">
      <c r="B62" s="7"/>
      <c r="C62" s="7"/>
      <c r="D62" s="5"/>
      <c r="E62" s="7"/>
      <c r="F62" s="6"/>
    </row>
    <row r="63" spans="1:8" ht="15" customHeight="1">
      <c r="B63" s="20"/>
      <c r="C63" s="20"/>
      <c r="D63" s="20"/>
      <c r="E63" s="20"/>
      <c r="F63" s="1"/>
      <c r="G63" s="17"/>
    </row>
    <row r="64" spans="1:8" ht="15" customHeight="1">
      <c r="A64"/>
      <c r="B64"/>
      <c r="C64" s="16"/>
      <c r="D64" s="16"/>
      <c r="E64" s="16"/>
      <c r="F64"/>
      <c r="G64" s="18"/>
    </row>
    <row r="65" spans="2:8" ht="15" customHeight="1">
      <c r="B65" s="12"/>
      <c r="C65" s="12"/>
      <c r="D65" s="5"/>
      <c r="E65" s="12"/>
      <c r="F65" s="6"/>
    </row>
    <row r="66" spans="2:8" ht="15" customHeight="1">
      <c r="B66" s="7"/>
      <c r="C66" s="7"/>
      <c r="D66" s="5"/>
      <c r="E66" s="7"/>
      <c r="F66" s="6"/>
    </row>
    <row r="67" spans="2:8" s="8" customFormat="1" ht="15" customHeight="1">
      <c r="G67" s="9"/>
      <c r="H67" s="10"/>
    </row>
    <row r="68" spans="2:8" s="8" customFormat="1" ht="15" customHeight="1">
      <c r="B68" s="11"/>
      <c r="C68" s="11"/>
      <c r="D68" s="5"/>
      <c r="E68" s="11"/>
      <c r="F68" s="6"/>
      <c r="G68" s="9"/>
      <c r="H68" s="10"/>
    </row>
    <row r="69" spans="2:8" s="8" customFormat="1" ht="15" customHeight="1">
      <c r="B69" s="11"/>
      <c r="C69" s="11"/>
      <c r="D69" s="5"/>
      <c r="E69" s="11"/>
      <c r="F69" s="6"/>
      <c r="G69" s="9"/>
      <c r="H69" s="10"/>
    </row>
    <row r="70" spans="2:8" s="8" customFormat="1" ht="15" customHeight="1">
      <c r="B70" s="11"/>
      <c r="C70" s="11"/>
      <c r="D70" s="5"/>
      <c r="E70" s="11"/>
      <c r="F70" s="6"/>
      <c r="G70" s="9"/>
      <c r="H70" s="10"/>
    </row>
    <row r="71" spans="2:8" s="8" customFormat="1" ht="15" customHeight="1">
      <c r="B71" s="11"/>
      <c r="C71" s="11"/>
      <c r="D71" s="5"/>
      <c r="E71" s="11"/>
      <c r="F71" s="6"/>
      <c r="G71" s="9"/>
      <c r="H71" s="10"/>
    </row>
    <row r="72" spans="2:8" s="8" customFormat="1" ht="15" customHeight="1">
      <c r="B72" s="11"/>
      <c r="C72" s="11"/>
      <c r="D72" s="5"/>
      <c r="E72" s="11"/>
      <c r="F72" s="6"/>
      <c r="G72" s="9"/>
      <c r="H72" s="10"/>
    </row>
    <row r="73" spans="2:8" s="8" customFormat="1" ht="15" customHeight="1">
      <c r="B73" s="11"/>
      <c r="C73" s="11"/>
      <c r="D73" s="5"/>
      <c r="E73" s="11"/>
      <c r="F73" s="6"/>
      <c r="G73" s="9"/>
      <c r="H73" s="10"/>
    </row>
    <row r="74" spans="2:8" s="8" customFormat="1" ht="15" customHeight="1">
      <c r="B74" s="11"/>
      <c r="C74" s="11"/>
      <c r="D74" s="5"/>
      <c r="E74" s="11"/>
      <c r="F74" s="6"/>
      <c r="G74" s="9"/>
      <c r="H74" s="10"/>
    </row>
    <row r="75" spans="2:8" s="8" customFormat="1" ht="15" customHeight="1">
      <c r="B75" s="11"/>
      <c r="C75" s="11"/>
      <c r="D75" s="5"/>
      <c r="E75" s="11"/>
      <c r="F75" s="6"/>
      <c r="G75" s="9"/>
      <c r="H75" s="10"/>
    </row>
    <row r="76" spans="2:8" s="8" customFormat="1" ht="15" customHeight="1">
      <c r="B76" s="11"/>
      <c r="C76" s="11"/>
      <c r="D76" s="5"/>
      <c r="E76" s="11"/>
      <c r="F76" s="6"/>
      <c r="G76" s="9"/>
      <c r="H76" s="10"/>
    </row>
    <row r="77" spans="2:8" s="8" customFormat="1" ht="15" customHeight="1">
      <c r="B77" s="11"/>
      <c r="C77" s="11"/>
      <c r="D77" s="5"/>
      <c r="E77" s="11"/>
      <c r="F77" s="6"/>
      <c r="G77" s="9"/>
      <c r="H77" s="10"/>
    </row>
    <row r="78" spans="2:8" s="8" customFormat="1" ht="15" customHeight="1">
      <c r="B78" s="11"/>
      <c r="C78" s="11"/>
      <c r="D78" s="5"/>
      <c r="E78" s="11"/>
      <c r="F78" s="6"/>
      <c r="G78" s="9"/>
      <c r="H78" s="10"/>
    </row>
    <row r="79" spans="2:8" s="8" customFormat="1" ht="15" customHeight="1">
      <c r="B79" s="11"/>
      <c r="C79" s="11"/>
      <c r="D79" s="5"/>
      <c r="E79" s="11"/>
      <c r="F79" s="6"/>
      <c r="G79" s="9"/>
      <c r="H79" s="10"/>
    </row>
    <row r="80" spans="2:8" s="8" customFormat="1" ht="15" customHeight="1">
      <c r="B80" s="12"/>
      <c r="C80" s="12"/>
      <c r="D80" s="5"/>
      <c r="E80" s="12"/>
      <c r="F80" s="6"/>
      <c r="G80" s="9"/>
      <c r="H80" s="10"/>
    </row>
    <row r="81" spans="1:8" s="8" customFormat="1" ht="15" customHeight="1">
      <c r="B81" s="11"/>
      <c r="C81" s="11"/>
      <c r="D81" s="5"/>
      <c r="E81" s="11"/>
      <c r="F81" s="6"/>
      <c r="G81" s="9"/>
      <c r="H81" s="10"/>
    </row>
    <row r="82" spans="1:8" ht="15" customHeight="1">
      <c r="A82" s="3"/>
      <c r="B82" s="12"/>
      <c r="C82" s="12"/>
      <c r="D82" s="5"/>
      <c r="E82" s="11"/>
      <c r="F82" s="6"/>
    </row>
    <row r="83" spans="1:8" ht="15" customHeight="1">
      <c r="A83" s="3"/>
      <c r="B83" s="12"/>
      <c r="C83" s="12"/>
      <c r="D83" s="5"/>
      <c r="E83" s="12"/>
      <c r="F83" s="6"/>
    </row>
    <row r="84" spans="1:8" ht="15" customHeight="1">
      <c r="A84"/>
      <c r="B84"/>
      <c r="C84"/>
      <c r="D84"/>
      <c r="E84"/>
      <c r="F84"/>
      <c r="G84"/>
      <c r="H84"/>
    </row>
    <row r="85" spans="1:8" ht="15" customHeight="1">
      <c r="A85"/>
      <c r="B85"/>
      <c r="C85"/>
      <c r="D85"/>
      <c r="E85"/>
      <c r="F85"/>
      <c r="G85"/>
      <c r="H85"/>
    </row>
    <row r="86" spans="1:8" ht="15" customHeight="1">
      <c r="A86"/>
      <c r="B86"/>
      <c r="C86"/>
      <c r="D86"/>
      <c r="E86"/>
      <c r="F86"/>
      <c r="G86"/>
      <c r="H86"/>
    </row>
    <row r="87" spans="1:8" ht="16.95" customHeight="1">
      <c r="A87"/>
      <c r="B87"/>
      <c r="C87"/>
      <c r="D87"/>
      <c r="E87"/>
      <c r="F87"/>
      <c r="G87"/>
      <c r="H87"/>
    </row>
    <row r="88" spans="1:8" ht="13.8">
      <c r="A88"/>
      <c r="B88"/>
      <c r="C88"/>
      <c r="D88"/>
      <c r="E88"/>
      <c r="F88"/>
      <c r="G88"/>
      <c r="H88"/>
    </row>
    <row r="89" spans="1:8" ht="13.8">
      <c r="A89"/>
      <c r="B89"/>
      <c r="C89"/>
      <c r="D89"/>
      <c r="E89"/>
      <c r="F89"/>
      <c r="G89"/>
      <c r="H89"/>
    </row>
    <row r="90" spans="1:8" ht="15" customHeight="1">
      <c r="A90"/>
      <c r="B90"/>
      <c r="C90"/>
      <c r="D90"/>
      <c r="E90"/>
      <c r="F90"/>
      <c r="G90"/>
      <c r="H90"/>
    </row>
    <row r="91" spans="1:8" ht="15" customHeight="1">
      <c r="A91"/>
      <c r="B91"/>
      <c r="C91"/>
      <c r="D91"/>
      <c r="E91"/>
      <c r="F91"/>
      <c r="G91"/>
      <c r="H91"/>
    </row>
    <row r="92" spans="1:8" ht="15" customHeight="1">
      <c r="A92"/>
      <c r="B92"/>
      <c r="C92"/>
      <c r="D92"/>
      <c r="E92"/>
      <c r="F92"/>
      <c r="G92"/>
      <c r="H92"/>
    </row>
    <row r="93" spans="1:8" ht="15" customHeight="1">
      <c r="A93"/>
      <c r="B93"/>
      <c r="C93"/>
      <c r="D93"/>
      <c r="E93"/>
      <c r="F93"/>
      <c r="G93"/>
      <c r="H93"/>
    </row>
    <row r="94" spans="1:8" ht="15" customHeight="1">
      <c r="A94"/>
      <c r="B94"/>
      <c r="C94"/>
      <c r="D94"/>
      <c r="E94"/>
      <c r="F94"/>
      <c r="G94"/>
      <c r="H94"/>
    </row>
    <row r="95" spans="1:8" ht="15" customHeight="1">
      <c r="A95"/>
      <c r="B95"/>
      <c r="C95"/>
      <c r="D95"/>
      <c r="E95"/>
      <c r="F95"/>
      <c r="G95"/>
      <c r="H95"/>
    </row>
    <row r="96" spans="1:8" s="14" customFormat="1" ht="15" customHeight="1">
      <c r="A96"/>
      <c r="B96"/>
      <c r="C96"/>
      <c r="D96"/>
      <c r="E96"/>
      <c r="F96"/>
      <c r="G96"/>
      <c r="H96"/>
    </row>
    <row r="97" spans="1:8" ht="15" customHeight="1">
      <c r="A97"/>
      <c r="B97"/>
      <c r="C97"/>
      <c r="D97"/>
      <c r="E97"/>
      <c r="F97"/>
      <c r="G97"/>
      <c r="H97"/>
    </row>
    <row r="98" spans="1:8" ht="15" customHeight="1">
      <c r="A98"/>
      <c r="B98"/>
      <c r="C98"/>
      <c r="D98"/>
      <c r="E98"/>
      <c r="F98"/>
      <c r="G98"/>
      <c r="H98"/>
    </row>
    <row r="99" spans="1:8" ht="15" customHeight="1">
      <c r="A99"/>
      <c r="B99"/>
      <c r="C99"/>
      <c r="D99"/>
      <c r="E99"/>
      <c r="F99"/>
      <c r="G99"/>
      <c r="H99"/>
    </row>
    <row r="100" spans="1:8" ht="15" customHeight="1">
      <c r="A100"/>
      <c r="B100"/>
      <c r="C100"/>
      <c r="D100"/>
      <c r="E100"/>
      <c r="F100"/>
      <c r="G100"/>
      <c r="H100"/>
    </row>
  </sheetData>
  <mergeCells count="2">
    <mergeCell ref="A49:H49"/>
    <mergeCell ref="A5:H5"/>
  </mergeCells>
  <phoneticPr fontId="0" type="noConversion"/>
  <printOptions horizontalCentered="1"/>
  <pageMargins left="0.25" right="0.25" top="0.25" bottom="0.5" header="0.3" footer="0.05"/>
  <pageSetup fitToHeight="3" orientation="portrait" r:id="rId1"/>
  <headerFooter alignWithMargins="0">
    <oddFooter>&amp;LPage &amp;P of &amp;N&amp;CTallahassee-Leon County
Office of Economic Vitality&amp;RRev. 1/26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housing permits</vt:lpstr>
      <vt:lpstr>'housing permits'!Print_Area</vt:lpstr>
      <vt:lpstr>'housing permits'!Print_Titles</vt:lpstr>
      <vt:lpstr>'housing permits'!TABLE</vt:lpstr>
    </vt:vector>
  </TitlesOfParts>
  <Company>Office of Economic Vitality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Statistical Digest</dc:title>
  <dc:subject>Tallahassee-Leon County</dc:subject>
  <dc:creator>Lucas, Dan</dc:creator>
  <cp:lastModifiedBy>Daniel Lucas</cp:lastModifiedBy>
  <cp:lastPrinted>2026-01-07T21:18:22Z</cp:lastPrinted>
  <dcterms:created xsi:type="dcterms:W3CDTF">2004-11-07T01:11:49Z</dcterms:created>
  <dcterms:modified xsi:type="dcterms:W3CDTF">2026-01-07T21:19:05Z</dcterms:modified>
</cp:coreProperties>
</file>